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K15" i="1"/>
  <c r="K13" i="1"/>
  <c r="K8" i="1"/>
  <c r="K6" i="1"/>
  <c r="H12" i="1" l="1"/>
  <c r="F12" i="1"/>
  <c r="G12" i="1"/>
  <c r="I12" i="1"/>
  <c r="J12" i="1"/>
  <c r="F19" i="1" l="1"/>
  <c r="G19" i="1"/>
  <c r="H19" i="1"/>
  <c r="I19" i="1"/>
  <c r="J19" i="1"/>
  <c r="L12" i="1" l="1"/>
  <c r="B20" i="1"/>
  <c r="A20" i="1"/>
  <c r="L19" i="1"/>
  <c r="F20" i="1" l="1"/>
  <c r="I20" i="1"/>
  <c r="J20" i="1"/>
  <c r="H20" i="1"/>
  <c r="L20" i="1"/>
  <c r="G20" i="1"/>
</calcChain>
</file>

<file path=xl/sharedStrings.xml><?xml version="1.0" encoding="utf-8"?>
<sst xmlns="http://schemas.openxmlformats.org/spreadsheetml/2006/main" count="54" uniqueCount="52">
  <si>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</si>
  <si>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</si>
  <si>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</si>
  <si>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</si>
  <si>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</si>
  <si>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</si>
  <si>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</si>
  <si>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</si>
  <si>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</si>
  <si>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</si>
  <si>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</si>
  <si>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</si>
  <si>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</si>
  <si>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</si>
  <si>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</si>
  <si>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</si>
  <si>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</si>
  <si>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</si>
  <si>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</si>
  <si>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</si>
  <si>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</si>
  <si>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</si>
  <si>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</si>
  <si>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</si>
  <si>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</si>
  <si>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</si>
  <si>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</si>
  <si>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</si>
  <si>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</si>
  <si>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</si>
  <si>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</si>
  <si>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</si>
  <si>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</si>
  <si>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</si>
  <si>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</si>
  <si>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</si>
  <si>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</si>
  <si>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</si>
  <si>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Хлеб ржано-пшеничный витаминизированный</t>
  </si>
  <si>
    <t>закуска</t>
  </si>
  <si>
    <t>Хлеб пшеничный витаминизированный</t>
  </si>
  <si>
    <t>десерт</t>
  </si>
  <si>
    <t>Фрукт свежий</t>
  </si>
  <si>
    <t>Запеканка (сырники) творожная</t>
  </si>
  <si>
    <t>Молоко сгущенное</t>
  </si>
  <si>
    <t>Чай "Каркаде" с сахаром</t>
  </si>
  <si>
    <t>Батон пшеничный</t>
  </si>
  <si>
    <t>Суп с макаронными изделиями</t>
  </si>
  <si>
    <t>Птица (филе куриное) тушенная в соусе с овощами</t>
  </si>
  <si>
    <t>9\60</t>
  </si>
  <si>
    <t>Салат из квашеной капусты с зеленью и маслом растительным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</si>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</sst>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70" zoomScaleNormal="70" workbookViewId="0">
      <selection activeCell="A5" sqref="A5:L20"/>
    </sheetView>
  </sheetViews>
  <sheetFormatPr defaultRowHeight="14.4" x14ac:dyDescent="0.3"/>
  <cols>
    <col min="5" max="5" width="9.6640625" customWidth="1"/>
    <col min="11" max="12" width="9.109375" style="40"/>
  </cols>
  <sheetData>
    <row r="1" spans="1:12" x14ac:dyDescent="0.3">
      <c r="A1" s="1" t="s">
        <v>0</v>
      </c>
      <c r="B1" s="2"/>
      <c r="C1" s="48" t="s">
        <v>37</v>
      </c>
      <c r="D1" s="49"/>
      <c r="E1" s="49"/>
      <c r="F1" s="3" t="s">
        <v>1</v>
      </c>
      <c r="G1" s="2" t="s">
        <v>2</v>
      </c>
      <c r="H1" s="50" t="s">
        <v>3</v>
      </c>
      <c r="I1" s="50"/>
      <c r="J1" s="50"/>
      <c r="K1" s="50"/>
      <c r="L1" s="36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36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22</v>
      </c>
      <c r="I3" s="8">
        <v>1</v>
      </c>
      <c r="J3" s="9">
        <v>2026</v>
      </c>
      <c r="K3" s="41"/>
      <c r="L3" s="36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6"/>
      <c r="L4" s="36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2" t="s">
        <v>23</v>
      </c>
      <c r="L5" s="37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47" t="s">
        <v>43</v>
      </c>
      <c r="F6" s="18">
        <v>150</v>
      </c>
      <c r="G6" s="18">
        <v>25.2</v>
      </c>
      <c r="H6" s="18">
        <v>15.85</v>
      </c>
      <c r="I6" s="18">
        <v>20.02</v>
      </c>
      <c r="J6" s="18">
        <v>325.77</v>
      </c>
      <c r="K6" s="44" t="str">
        <f>"3/11"</f>
        <v>3/11</v>
      </c>
      <c r="L6" s="18"/>
    </row>
    <row r="7" spans="1:12" ht="38.25" customHeight="1" x14ac:dyDescent="0.3">
      <c r="A7" s="19"/>
      <c r="B7" s="20"/>
      <c r="C7" s="21"/>
      <c r="D7" s="53"/>
      <c r="E7" s="23" t="s">
        <v>44</v>
      </c>
      <c r="F7" s="24">
        <v>30</v>
      </c>
      <c r="G7" s="24">
        <v>2.16</v>
      </c>
      <c r="H7" s="24">
        <v>2.5499999999999998</v>
      </c>
      <c r="I7" s="24">
        <v>10.65</v>
      </c>
      <c r="J7" s="24">
        <v>95.219999999999985</v>
      </c>
      <c r="K7" s="45"/>
      <c r="L7" s="24"/>
    </row>
    <row r="8" spans="1:12" ht="38.25" customHeight="1" x14ac:dyDescent="0.3">
      <c r="A8" s="19"/>
      <c r="B8" s="20"/>
      <c r="C8" s="21"/>
      <c r="D8" s="22" t="s">
        <v>27</v>
      </c>
      <c r="E8" s="23" t="s">
        <v>45</v>
      </c>
      <c r="F8" s="24">
        <v>200</v>
      </c>
      <c r="G8" s="24">
        <v>0.18</v>
      </c>
      <c r="H8" s="25">
        <v>0.04</v>
      </c>
      <c r="I8" s="24">
        <v>9.75</v>
      </c>
      <c r="J8" s="24">
        <v>53.136642799999997</v>
      </c>
      <c r="K8" s="45" t="str">
        <f>"11/17"</f>
        <v>11/17</v>
      </c>
      <c r="L8" s="24"/>
    </row>
    <row r="9" spans="1:12" ht="25.5" customHeight="1" x14ac:dyDescent="0.3">
      <c r="A9" s="19"/>
      <c r="B9" s="20"/>
      <c r="C9" s="21"/>
      <c r="D9" s="22" t="s">
        <v>28</v>
      </c>
      <c r="E9" s="23" t="s">
        <v>46</v>
      </c>
      <c r="F9" s="24">
        <v>20</v>
      </c>
      <c r="G9" s="24">
        <v>1.54</v>
      </c>
      <c r="H9" s="24">
        <v>0.6</v>
      </c>
      <c r="I9" s="24">
        <v>10.66</v>
      </c>
      <c r="J9" s="24">
        <v>53.903999999999996</v>
      </c>
      <c r="K9" s="45"/>
      <c r="L9" s="24"/>
    </row>
    <row r="10" spans="1:12" ht="25.5" customHeight="1" x14ac:dyDescent="0.3">
      <c r="A10" s="19"/>
      <c r="B10" s="20"/>
      <c r="C10" s="21"/>
      <c r="D10" s="23"/>
      <c r="E10" s="23" t="s">
        <v>38</v>
      </c>
      <c r="F10" s="24">
        <v>30</v>
      </c>
      <c r="G10" s="24">
        <v>1.98</v>
      </c>
      <c r="H10" s="24">
        <v>0.36</v>
      </c>
      <c r="I10" s="24">
        <v>12.51</v>
      </c>
      <c r="J10" s="24">
        <v>58.014000000000003</v>
      </c>
      <c r="K10" s="45"/>
      <c r="L10" s="24"/>
    </row>
    <row r="11" spans="1:12" ht="38.25" customHeight="1" x14ac:dyDescent="0.3">
      <c r="A11" s="19"/>
      <c r="B11" s="20"/>
      <c r="C11" s="21"/>
      <c r="D11" s="22" t="s">
        <v>41</v>
      </c>
      <c r="E11" s="23" t="s">
        <v>42</v>
      </c>
      <c r="F11" s="24">
        <v>130</v>
      </c>
      <c r="G11" s="24">
        <v>0.52</v>
      </c>
      <c r="H11" s="24">
        <v>0.52</v>
      </c>
      <c r="I11" s="24">
        <v>15.08</v>
      </c>
      <c r="J11" s="24">
        <v>63.283999999999985</v>
      </c>
      <c r="K11" s="45"/>
      <c r="L11" s="24"/>
    </row>
    <row r="12" spans="1:12" x14ac:dyDescent="0.3">
      <c r="A12" s="26"/>
      <c r="B12" s="27"/>
      <c r="C12" s="28"/>
      <c r="D12" s="29" t="s">
        <v>29</v>
      </c>
      <c r="E12" s="30"/>
      <c r="F12" s="31">
        <f>SUM(F6:F11)</f>
        <v>560</v>
      </c>
      <c r="G12" s="31">
        <f>SUM(G6:G11)</f>
        <v>31.58</v>
      </c>
      <c r="H12" s="31">
        <f>SUM(H6:H11)</f>
        <v>19.919999999999998</v>
      </c>
      <c r="I12" s="31">
        <f>SUM(I6:I11)</f>
        <v>78.67</v>
      </c>
      <c r="J12" s="31">
        <f>SUM(J6:J11)</f>
        <v>649.3286427999999</v>
      </c>
      <c r="K12" s="43"/>
      <c r="L12" s="38">
        <f>SUM(L6:L11)</f>
        <v>0</v>
      </c>
    </row>
    <row r="13" spans="1:12" ht="51" customHeight="1" x14ac:dyDescent="0.3">
      <c r="A13" s="19">
        <v>1</v>
      </c>
      <c r="B13" s="20">
        <v>1</v>
      </c>
      <c r="C13" s="21" t="s">
        <v>30</v>
      </c>
      <c r="D13" s="22" t="s">
        <v>31</v>
      </c>
      <c r="E13" s="23" t="s">
        <v>47</v>
      </c>
      <c r="F13" s="24">
        <v>250</v>
      </c>
      <c r="G13" s="24">
        <v>9</v>
      </c>
      <c r="H13" s="24">
        <v>10.64</v>
      </c>
      <c r="I13" s="24">
        <v>58</v>
      </c>
      <c r="J13" s="24">
        <v>191.44216378333334</v>
      </c>
      <c r="K13" s="45" t="str">
        <f>"6/63"</f>
        <v>6/63</v>
      </c>
      <c r="L13" s="24"/>
    </row>
    <row r="14" spans="1:12" ht="38.25" customHeight="1" x14ac:dyDescent="0.3">
      <c r="A14" s="19"/>
      <c r="B14" s="20"/>
      <c r="C14" s="21"/>
      <c r="D14" s="22" t="s">
        <v>32</v>
      </c>
      <c r="E14" s="23" t="s">
        <v>48</v>
      </c>
      <c r="F14" s="24">
        <v>200</v>
      </c>
      <c r="G14" s="24">
        <v>11.64</v>
      </c>
      <c r="H14" s="24">
        <v>15.6</v>
      </c>
      <c r="I14" s="24">
        <v>14.8</v>
      </c>
      <c r="J14" s="24">
        <v>372.8</v>
      </c>
      <c r="K14" s="45" t="s">
        <v>49</v>
      </c>
      <c r="L14" s="24"/>
    </row>
    <row r="15" spans="1:12" ht="38.25" customHeight="1" x14ac:dyDescent="0.3">
      <c r="A15" s="19"/>
      <c r="B15" s="20"/>
      <c r="C15" s="21"/>
      <c r="D15" s="22" t="s">
        <v>39</v>
      </c>
      <c r="E15" s="23" t="s">
        <v>50</v>
      </c>
      <c r="F15" s="24">
        <v>80</v>
      </c>
      <c r="G15" s="24">
        <v>1.31</v>
      </c>
      <c r="H15" s="24">
        <v>4</v>
      </c>
      <c r="I15" s="24">
        <v>7.64</v>
      </c>
      <c r="J15" s="24">
        <v>69.94</v>
      </c>
      <c r="K15" s="45" t="str">
        <f>"7/14"</f>
        <v>7/14</v>
      </c>
      <c r="L15" s="24"/>
    </row>
    <row r="16" spans="1:12" ht="38.25" customHeight="1" x14ac:dyDescent="0.3">
      <c r="A16" s="19"/>
      <c r="B16" s="20"/>
      <c r="C16" s="21"/>
      <c r="D16" s="22" t="s">
        <v>33</v>
      </c>
      <c r="E16" s="23" t="s">
        <v>51</v>
      </c>
      <c r="F16" s="24">
        <v>200</v>
      </c>
      <c r="G16" s="24">
        <v>0.14000000000000001</v>
      </c>
      <c r="H16" s="25">
        <v>0.1</v>
      </c>
      <c r="I16" s="24">
        <v>21.64</v>
      </c>
      <c r="J16" s="24">
        <v>83.962620000000015</v>
      </c>
      <c r="K16" s="45" t="str">
        <f>"11/52"</f>
        <v>11/52</v>
      </c>
      <c r="L16" s="24"/>
    </row>
    <row r="17" spans="1:12" ht="25.5" customHeight="1" x14ac:dyDescent="0.3">
      <c r="A17" s="19"/>
      <c r="B17" s="20"/>
      <c r="C17" s="21"/>
      <c r="D17" s="22" t="s">
        <v>34</v>
      </c>
      <c r="E17" s="23" t="s">
        <v>40</v>
      </c>
      <c r="F17" s="24">
        <v>40</v>
      </c>
      <c r="G17" s="24">
        <v>2.64</v>
      </c>
      <c r="H17" s="24">
        <v>0.48</v>
      </c>
      <c r="I17" s="24">
        <v>16.68</v>
      </c>
      <c r="J17" s="24">
        <v>77.352000000000004</v>
      </c>
      <c r="K17" s="45"/>
      <c r="L17" s="24"/>
    </row>
    <row r="18" spans="1:12" ht="25.5" customHeight="1" x14ac:dyDescent="0.3">
      <c r="A18" s="19"/>
      <c r="B18" s="20"/>
      <c r="C18" s="21"/>
      <c r="D18" s="22" t="s">
        <v>35</v>
      </c>
      <c r="E18" s="23" t="s">
        <v>38</v>
      </c>
      <c r="F18" s="24">
        <v>40</v>
      </c>
      <c r="G18" s="24">
        <v>2.64</v>
      </c>
      <c r="H18" s="24">
        <v>0.48</v>
      </c>
      <c r="I18" s="24">
        <v>16.68</v>
      </c>
      <c r="J18" s="24">
        <v>77.352000000000004</v>
      </c>
      <c r="K18" s="45"/>
      <c r="L18" s="24"/>
    </row>
    <row r="19" spans="1:12" x14ac:dyDescent="0.3">
      <c r="A19" s="26"/>
      <c r="B19" s="27"/>
      <c r="C19" s="28"/>
      <c r="D19" s="29" t="s">
        <v>29</v>
      </c>
      <c r="E19" s="30"/>
      <c r="F19" s="31">
        <f>SUM(F13:F18)</f>
        <v>810</v>
      </c>
      <c r="G19" s="31">
        <f>SUM(G13:G18)</f>
        <v>27.37</v>
      </c>
      <c r="H19" s="31">
        <f>SUM(H13:H18)</f>
        <v>31.300000000000004</v>
      </c>
      <c r="I19" s="31">
        <f>SUM(I13:I18)</f>
        <v>135.44</v>
      </c>
      <c r="J19" s="31">
        <f>SUM(J13:J18)</f>
        <v>872.84878378333337</v>
      </c>
      <c r="K19" s="46"/>
      <c r="L19" s="38">
        <f>SUM(L13:L18)</f>
        <v>0</v>
      </c>
    </row>
    <row r="20" spans="1:12" ht="15.75" customHeight="1" thickBot="1" x14ac:dyDescent="0.35">
      <c r="A20" s="32">
        <f>A6</f>
        <v>1</v>
      </c>
      <c r="B20" s="33">
        <f>B6</f>
        <v>1</v>
      </c>
      <c r="C20" s="51" t="s">
        <v>36</v>
      </c>
      <c r="D20" s="52"/>
      <c r="E20" s="34"/>
      <c r="F20" s="35">
        <f>F12+F19</f>
        <v>1370</v>
      </c>
      <c r="G20" s="35">
        <f>G12+G19</f>
        <v>58.95</v>
      </c>
      <c r="H20" s="35">
        <f>H12+H19</f>
        <v>51.22</v>
      </c>
      <c r="I20" s="35">
        <f>I12+I19</f>
        <v>214.11</v>
      </c>
      <c r="J20" s="35">
        <f>J12+J19</f>
        <v>1522.1774265833333</v>
      </c>
      <c r="K20" s="39"/>
      <c r="L20" s="39">
        <f>L12+L19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2026-01-11T10:26:47Z</dcterms:modified>
</cp:coreProperties>
</file>