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H11" i="1" l="1"/>
  <c r="F11" i="1"/>
  <c r="G11" i="1"/>
  <c r="I11" i="1"/>
  <c r="J11" i="1"/>
  <c r="F18" i="1" l="1"/>
  <c r="G18" i="1"/>
  <c r="H18" i="1"/>
  <c r="I18" i="1"/>
  <c r="J18" i="1"/>
  <c r="L11" i="1" l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<sst xmlns="http://schemas.openxmlformats.org/spreadsheetml/2006/main" count="51" uniqueCount="49">
  <si>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</si>
  <si>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</si>
  <si>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</si>
  <si>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</si>
  <si>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</si>
  <si>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</si>
  <si>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</si>
  <si>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</si>
  <si>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</si>
  <si>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</si>
  <si>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</si>
  <si>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</si>
  <si>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</si>
  <si>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</si>
  <si>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</si>
  <si>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</si>
  <si>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</si>
  <si>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</si>
  <si>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</si>
  <si>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</si>
  <si>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</si>
  <si>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</si>
  <si>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</si>
  <si>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</si>
  <si>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</si>
  <si>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</si>
  <si>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</si>
  <si>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</si>
  <si>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</si>
  <si>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</si>
  <si>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</si>
  <si>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</si>
  <si>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</si>
  <si>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</si>
  <si>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</si>
  <si>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</si>
  <si>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</si>
  <si>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</si>
  <si>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</si>
  <si>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</si>
  <si>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</si>
  <si>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</si>
  <si>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Каша ячневая молочная с маслом сливочным</t>
  </si>
  <si>
    <t>Соус из малины</t>
  </si>
  <si>
    <t>Кофейный напиток</t>
  </si>
  <si>
    <t>Рассольник Ленинградский со сметаной</t>
  </si>
  <si>
    <t>Жаркое по домашнему со свининой</t>
  </si>
  <si>
    <t>Салат из отварной  свеклы с соленым огурцом и куриным яйцом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</si>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</sst>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H3" sqref="H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30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42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"2/57"</f>
        <v>2/57</v>
      </c>
      <c r="L7" s="24"/>
    </row>
    <row r="8" spans="1:12" ht="38.25" customHeight="1" x14ac:dyDescent="0.3">
      <c r="A8" s="19"/>
      <c r="B8" s="20"/>
      <c r="C8" s="21"/>
      <c r="D8" s="48"/>
      <c r="E8" s="48" t="s">
        <v>43</v>
      </c>
      <c r="F8" s="49">
        <v>30</v>
      </c>
      <c r="G8" s="49">
        <v>0.14000000000000001</v>
      </c>
      <c r="H8" s="49">
        <v>0.09</v>
      </c>
      <c r="I8" s="49">
        <v>1.2</v>
      </c>
      <c r="J8" s="49">
        <v>36.144007500000008</v>
      </c>
      <c r="K8" s="50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4">
        <v>3.64</v>
      </c>
      <c r="H9" s="25">
        <v>2.73</v>
      </c>
      <c r="I9" s="24">
        <v>24.19</v>
      </c>
      <c r="J9" s="24">
        <v>129.56904800000001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52.648655462184877</v>
      </c>
      <c r="J11" s="31">
        <f>SUM(J6:J10)</f>
        <v>477.68868844117645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7.8</v>
      </c>
      <c r="I12" s="24">
        <v>15.95</v>
      </c>
      <c r="J12" s="24">
        <v>199.78905478333331</v>
      </c>
      <c r="K12" s="45" t="str">
        <f>"6/70"</f>
        <v>6/70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200</v>
      </c>
      <c r="G13" s="24">
        <v>16.579999999999998</v>
      </c>
      <c r="H13" s="24">
        <v>19.5</v>
      </c>
      <c r="I13" s="24">
        <v>68.38</v>
      </c>
      <c r="J13" s="24">
        <v>327.07</v>
      </c>
      <c r="K13" s="45" t="str">
        <f>"8/35"</f>
        <v>8/35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47</v>
      </c>
      <c r="F14" s="24">
        <v>80</v>
      </c>
      <c r="G14" s="24">
        <v>1.03</v>
      </c>
      <c r="H14" s="24">
        <v>4.7699999999999996</v>
      </c>
      <c r="I14" s="24">
        <v>6.38</v>
      </c>
      <c r="J14" s="24">
        <v>68.989999999999995</v>
      </c>
      <c r="K14" s="45" t="str">
        <f>"7/80"</f>
        <v>7/80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48</v>
      </c>
      <c r="F15" s="24">
        <v>200</v>
      </c>
      <c r="G15" s="24">
        <v>0.14000000000000001</v>
      </c>
      <c r="H15" s="25">
        <v>0.1</v>
      </c>
      <c r="I15" s="24">
        <v>1.5</v>
      </c>
      <c r="J15" s="24">
        <v>83.962620000000015</v>
      </c>
      <c r="K15" s="45" t="str">
        <f>"11/1"</f>
        <v>11/1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20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790</v>
      </c>
      <c r="G18" s="31">
        <f>SUM(G12:G17)</f>
        <v>28.580000000000002</v>
      </c>
      <c r="H18" s="31">
        <f>SUM(H12:H17)</f>
        <v>33.129999999999995</v>
      </c>
      <c r="I18" s="31">
        <f>SUM(I12:I17)</f>
        <v>125.57</v>
      </c>
      <c r="J18" s="31">
        <f>SUM(J12:J17)</f>
        <v>834.51567478333322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1290</v>
      </c>
      <c r="G19" s="35">
        <f>G11+G18</f>
        <v>43.139327731092436</v>
      </c>
      <c r="H19" s="35">
        <f>H11+H18</f>
        <v>56.709747899159659</v>
      </c>
      <c r="I19" s="35">
        <f>I11+I18</f>
        <v>178.21865546218487</v>
      </c>
      <c r="J19" s="35">
        <f>J11+J18</f>
        <v>1312.2043632245097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2026-01-11T08:06:55Z</dcterms:modified>
</cp:coreProperties>
</file>