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15" i="1"/>
  <c r="K14" i="1"/>
  <c r="K13" i="1"/>
  <c r="K12" i="1"/>
  <c r="H11" i="1" l="1"/>
  <c r="F11" i="1"/>
  <c r="G11" i="1"/>
  <c r="I11" i="1"/>
  <c r="J11" i="1"/>
  <c r="F19" i="1" l="1"/>
  <c r="G19" i="1"/>
  <c r="H19" i="1"/>
  <c r="I19" i="1"/>
  <c r="J19" i="1"/>
  <c r="L11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<sst xmlns="http://schemas.openxmlformats.org/spreadsheetml/2006/main" count="54" uniqueCount="52">
  <si>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</si>
  <si>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</si>
  <si>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</si>
  <si>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</si>
  <si>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</si>
  <si>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</si>
  <si>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</si>
  <si>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</si>
  <si>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</si>
  <si>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</si>
  <si>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</si>
  <si>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</si>
  <si>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</si>
  <si>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</si>
  <si>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</si>
  <si>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</si>
  <si>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</si>
  <si>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</si>
  <si>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</si>
  <si>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</si>
  <si>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</si>
  <si>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</si>
  <si>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</si>
  <si>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</si>
  <si>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</si>
  <si>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</si>
  <si>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</si>
  <si>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</si>
  <si>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</si>
  <si>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</si>
  <si>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</si>
  <si>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</si>
  <si>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</si>
  <si>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</si>
  <si>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</si>
  <si>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</si>
  <si>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</si>
  <si>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</si>
  <si>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</si>
  <si>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</si>
  <si>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</si>
  <si>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</si>
  <si>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Соус из малины</t>
  </si>
  <si>
    <t>Кофейный напиток</t>
  </si>
  <si>
    <t>Борщ с морской капустой и со сметаной</t>
  </si>
  <si>
    <t>Котлеты мясные (говядина, свинина) с отрубями</t>
  </si>
  <si>
    <t>гарнир</t>
  </si>
  <si>
    <t xml:space="preserve">Макаронные изделия отварные с маслом сливочным </t>
  </si>
  <si>
    <t>Морковные палочки</t>
  </si>
  <si>
    <t>Кисель витаминизированный "Витошка"</t>
  </si>
  <si>
    <t>11/15</t>
  </si>
  <si>
    <t xml:space="preserve">Каша жидкая молочная рисовая с маслом и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</si>
</sst>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Q7" sqref="Q7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53"/>
      <c r="E7" s="23" t="s">
        <v>51</v>
      </c>
      <c r="F7" s="24">
        <v>210</v>
      </c>
      <c r="G7" s="24">
        <v>5.98</v>
      </c>
      <c r="H7" s="25">
        <v>6.2</v>
      </c>
      <c r="I7" s="24">
        <v>31.04</v>
      </c>
      <c r="J7" s="24">
        <v>233.12916630800001</v>
      </c>
      <c r="K7" s="45" t="str">
        <f>"2/61-1"</f>
        <v>2/61-1</v>
      </c>
      <c r="L7" s="24"/>
    </row>
    <row r="8" spans="1:12" ht="38.25" customHeight="1" x14ac:dyDescent="0.3">
      <c r="A8" s="19"/>
      <c r="B8" s="20"/>
      <c r="C8" s="21"/>
      <c r="D8" s="53"/>
      <c r="E8" s="23" t="s">
        <v>42</v>
      </c>
      <c r="F8" s="24">
        <v>30</v>
      </c>
      <c r="G8" s="25">
        <v>0.14000000000000001</v>
      </c>
      <c r="H8" s="25">
        <v>0.09</v>
      </c>
      <c r="I8" s="24">
        <v>1.2</v>
      </c>
      <c r="J8" s="24">
        <v>36.144007500000008</v>
      </c>
      <c r="K8" s="45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43</v>
      </c>
      <c r="F9" s="24">
        <v>200</v>
      </c>
      <c r="G9" s="24">
        <v>1.64</v>
      </c>
      <c r="H9" s="24">
        <v>1.73</v>
      </c>
      <c r="I9" s="24">
        <v>14.19</v>
      </c>
      <c r="J9" s="24">
        <v>119.569048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14.220000000000002</v>
      </c>
      <c r="H11" s="31">
        <f>SUM(H6:H10)</f>
        <v>19.41</v>
      </c>
      <c r="I11" s="31">
        <f>SUM(I6:I10)</f>
        <v>65.05</v>
      </c>
      <c r="J11" s="31">
        <f>SUM(J6:J10)</f>
        <v>576.02350180799999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44</v>
      </c>
      <c r="F12" s="24">
        <v>250</v>
      </c>
      <c r="G12" s="24">
        <v>5.31</v>
      </c>
      <c r="H12" s="24">
        <v>10.73</v>
      </c>
      <c r="I12" s="24">
        <v>16.16</v>
      </c>
      <c r="J12" s="24">
        <v>176.44301058333332</v>
      </c>
      <c r="K12" s="45" t="str">
        <f>"6/75"</f>
        <v>6/75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45</v>
      </c>
      <c r="F13" s="24">
        <v>80</v>
      </c>
      <c r="G13" s="24">
        <v>11.67</v>
      </c>
      <c r="H13" s="24">
        <v>16.98</v>
      </c>
      <c r="I13" s="24">
        <v>11.12</v>
      </c>
      <c r="J13" s="24">
        <v>262</v>
      </c>
      <c r="K13" s="45" t="str">
        <f>"8/26"</f>
        <v>8/26</v>
      </c>
      <c r="L13" s="24"/>
    </row>
    <row r="14" spans="1:12" ht="38.25" customHeight="1" x14ac:dyDescent="0.3">
      <c r="A14" s="19"/>
      <c r="B14" s="20"/>
      <c r="C14" s="21"/>
      <c r="D14" s="22" t="s">
        <v>46</v>
      </c>
      <c r="E14" s="23" t="s">
        <v>47</v>
      </c>
      <c r="F14" s="24">
        <v>150</v>
      </c>
      <c r="G14" s="24">
        <v>3.65</v>
      </c>
      <c r="H14" s="24">
        <v>4.07</v>
      </c>
      <c r="I14" s="24">
        <v>48.42</v>
      </c>
      <c r="J14" s="24">
        <v>200.43623250000005</v>
      </c>
      <c r="K14" s="45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48</v>
      </c>
      <c r="F15" s="24">
        <v>80</v>
      </c>
      <c r="G15" s="24">
        <v>1.04</v>
      </c>
      <c r="H15" s="24">
        <v>0.1</v>
      </c>
      <c r="I15" s="24">
        <v>6.9</v>
      </c>
      <c r="J15" s="24">
        <v>72.5</v>
      </c>
      <c r="K15" s="45" t="str">
        <f>"7/83"</f>
        <v>7/83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49</v>
      </c>
      <c r="F16" s="24">
        <v>200</v>
      </c>
      <c r="G16" s="24">
        <v>0</v>
      </c>
      <c r="H16" s="25">
        <v>0</v>
      </c>
      <c r="I16" s="24">
        <v>13.63</v>
      </c>
      <c r="J16" s="24">
        <v>71.527209999999997</v>
      </c>
      <c r="K16" s="45" t="s">
        <v>50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20</v>
      </c>
      <c r="G17" s="24">
        <v>1.32</v>
      </c>
      <c r="H17" s="24">
        <v>0.24</v>
      </c>
      <c r="I17" s="24">
        <v>8.34</v>
      </c>
      <c r="J17" s="24">
        <v>38.676000000000002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SUM(F12:F18)</f>
        <v>820</v>
      </c>
      <c r="G19" s="31">
        <f>SUM(G12:G18)</f>
        <v>25.63</v>
      </c>
      <c r="H19" s="31">
        <f>SUM(H12:H18)</f>
        <v>32.6</v>
      </c>
      <c r="I19" s="31">
        <f>SUM(I12:I18)</f>
        <v>121.25</v>
      </c>
      <c r="J19" s="31">
        <f>SUM(J12:J18)</f>
        <v>898.93445308333332</v>
      </c>
      <c r="K19" s="46"/>
      <c r="L19" s="38">
        <f>SUM(L12:L18)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F11+F19</f>
        <v>1320</v>
      </c>
      <c r="G20" s="35">
        <f>G11+G19</f>
        <v>39.85</v>
      </c>
      <c r="H20" s="35">
        <f>H11+H19</f>
        <v>52.010000000000005</v>
      </c>
      <c r="I20" s="35">
        <f>I11+I19</f>
        <v>186.3</v>
      </c>
      <c r="J20" s="35">
        <f>J11+J19</f>
        <v>1474.9579548913334</v>
      </c>
      <c r="K20" s="39"/>
      <c r="L20" s="39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2026-01-11T10:29:39Z</dcterms:modified>
</cp:coreProperties>
</file>