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8" i="1"/>
  <c r="K7" i="1"/>
  <c r="K6" i="1"/>
  <c r="J18" i="1" l="1"/>
  <c r="I18" i="1"/>
  <c r="H18" i="1"/>
  <c r="G18" i="1"/>
  <c r="F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<sst xmlns="http://schemas.openxmlformats.org/spreadsheetml/2006/main" count="52" uniqueCount="50">
  <si>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</si>
  <si>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</si>
  <si>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</si>
  <si>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</si>
  <si>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</si>
  <si>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</si>
  <si>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</si>
  <si>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</si>
  <si>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</si>
  <si>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</si>
  <si>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</si>
  <si>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</si>
  <si>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</si>
  <si>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</si>
  <si>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</si>
  <si>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</si>
  <si>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</si>
  <si>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</si>
  <si>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</si>
  <si>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</si>
  <si>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</si>
  <si>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</si>
  <si>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</si>
  <si>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</si>
  <si>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</si>
  <si>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</si>
  <si>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</si>
  <si>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</si>
  <si>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</si>
  <si>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</si>
  <si>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</si>
  <si>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</si>
  <si>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</si>
  <si>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</si>
  <si>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</si>
  <si>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</si>
  <si>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</si>
  <si>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</si>
  <si>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</si>
  <si>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</si>
  <si>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</si>
  <si>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 xml:space="preserve">Омлет с сыром </t>
  </si>
  <si>
    <t>Бутерброд с маслом 20/10 г (батон витаминизированный)</t>
  </si>
  <si>
    <t>Чай "Каркаде" с сахаром</t>
  </si>
  <si>
    <t>десерт</t>
  </si>
  <si>
    <t>Фрукт свежий</t>
  </si>
  <si>
    <t xml:space="preserve"> Суп с макаронными изделиями</t>
  </si>
  <si>
    <t>Плов из птицы (филе бедра куриного) с куркумой</t>
  </si>
  <si>
    <t>Салат из картофеля с солёным огурцом и луком репчатым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</si>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</sst>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1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3</v>
      </c>
      <c r="J3" s="9">
        <v>2026</v>
      </c>
      <c r="K3" s="42"/>
      <c r="L3" s="37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8" t="s">
        <v>41</v>
      </c>
      <c r="F6" s="18">
        <v>150</v>
      </c>
      <c r="G6" s="18">
        <v>17.600000000000001</v>
      </c>
      <c r="H6" s="18">
        <v>20.97</v>
      </c>
      <c r="I6" s="18">
        <v>2.46</v>
      </c>
      <c r="J6" s="18">
        <v>269.7</v>
      </c>
      <c r="K6" s="45" t="str">
        <f>"4/54"</f>
        <v>4/54</v>
      </c>
      <c r="L6" s="18"/>
    </row>
    <row r="7" spans="1:12" ht="38.25" customHeight="1" x14ac:dyDescent="0.3">
      <c r="A7" s="19"/>
      <c r="B7" s="20"/>
      <c r="C7" s="21"/>
      <c r="D7" s="26"/>
      <c r="E7" s="23" t="s">
        <v>42</v>
      </c>
      <c r="F7" s="24">
        <v>30</v>
      </c>
      <c r="G7" s="24">
        <v>3.76</v>
      </c>
      <c r="H7" s="24">
        <v>3.05</v>
      </c>
      <c r="I7" s="24">
        <v>15.15</v>
      </c>
      <c r="J7" s="24">
        <v>93.762559999999993</v>
      </c>
      <c r="K7" s="46" t="str">
        <f>"1/50"</f>
        <v>1/50</v>
      </c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43</v>
      </c>
      <c r="F8" s="24">
        <v>200</v>
      </c>
      <c r="G8" s="24">
        <v>0.18</v>
      </c>
      <c r="H8" s="25">
        <v>0.04</v>
      </c>
      <c r="I8" s="24">
        <v>13.75</v>
      </c>
      <c r="J8" s="24">
        <v>53.136642799999997</v>
      </c>
      <c r="K8" s="46" t="str">
        <f>"11/56"</f>
        <v>11/56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38</v>
      </c>
      <c r="F9" s="24">
        <v>20</v>
      </c>
      <c r="G9" s="24">
        <v>1.32</v>
      </c>
      <c r="H9" s="24">
        <v>0.24</v>
      </c>
      <c r="I9" s="24">
        <v>8.34</v>
      </c>
      <c r="J9" s="24">
        <v>38.676000000000002</v>
      </c>
      <c r="K9" s="46"/>
      <c r="L9" s="24"/>
    </row>
    <row r="10" spans="1:12" ht="38.25" customHeight="1" x14ac:dyDescent="0.3">
      <c r="A10" s="19"/>
      <c r="B10" s="20"/>
      <c r="C10" s="21"/>
      <c r="D10" s="22" t="s">
        <v>44</v>
      </c>
      <c r="E10" s="23" t="s">
        <v>45</v>
      </c>
      <c r="F10" s="24">
        <v>130</v>
      </c>
      <c r="G10" s="24">
        <v>0.52</v>
      </c>
      <c r="H10" s="24">
        <v>0.52</v>
      </c>
      <c r="I10" s="24">
        <v>15.08</v>
      </c>
      <c r="J10" s="24">
        <v>63.283999999999985</v>
      </c>
      <c r="K10" s="46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530</v>
      </c>
      <c r="G11" s="32">
        <f>SUM(G6:G10)</f>
        <v>23.38</v>
      </c>
      <c r="H11" s="32">
        <f>SUM(H6:H10)</f>
        <v>24.819999999999997</v>
      </c>
      <c r="I11" s="32">
        <f>SUM(I6:I10)</f>
        <v>54.78</v>
      </c>
      <c r="J11" s="32">
        <f>SUM(J6:J10)</f>
        <v>518.55920279999998</v>
      </c>
      <c r="K11" s="44"/>
      <c r="L11" s="39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11</v>
      </c>
      <c r="H12" s="24">
        <v>10.637499999999999</v>
      </c>
      <c r="I12" s="24">
        <v>58</v>
      </c>
      <c r="J12" s="24">
        <v>191.4375</v>
      </c>
      <c r="K12" s="46" t="str">
        <f>"6/63"</f>
        <v>6/63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15.55</v>
      </c>
      <c r="H13" s="24">
        <v>15.7</v>
      </c>
      <c r="I13" s="24">
        <v>48.29</v>
      </c>
      <c r="J13" s="24">
        <v>408.6</v>
      </c>
      <c r="K13" s="46" t="str">
        <f>"9/17"</f>
        <v>9/17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1.28</v>
      </c>
      <c r="H14" s="24">
        <v>3.9733333333333332</v>
      </c>
      <c r="I14" s="24">
        <v>7.0533333333333337</v>
      </c>
      <c r="J14" s="24">
        <v>67.956879999999998</v>
      </c>
      <c r="K14" s="46" t="str">
        <f>"7/22"</f>
        <v>7/22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49</v>
      </c>
      <c r="F15" s="24">
        <v>200</v>
      </c>
      <c r="G15" s="24">
        <v>0.14000000000000001</v>
      </c>
      <c r="H15" s="25">
        <v>0.1</v>
      </c>
      <c r="I15" s="24">
        <v>21.64</v>
      </c>
      <c r="J15" s="24">
        <v>83.962620000000015</v>
      </c>
      <c r="K15" s="46" t="str">
        <f>"11/52"</f>
        <v>11/52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6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6"/>
      <c r="L17" s="24"/>
    </row>
    <row r="18" spans="1:12" x14ac:dyDescent="0.3">
      <c r="A18" s="27"/>
      <c r="B18" s="28"/>
      <c r="C18" s="29"/>
      <c r="D18" s="30" t="s">
        <v>29</v>
      </c>
      <c r="E18" s="31"/>
      <c r="F18" s="32">
        <f>SUM(F12:F17)</f>
        <v>810</v>
      </c>
      <c r="G18" s="32">
        <f>SUM(G12:G17)</f>
        <v>33.25</v>
      </c>
      <c r="H18" s="32">
        <f>SUM(H12:H17)</f>
        <v>31.370833333333334</v>
      </c>
      <c r="I18" s="32">
        <f>SUM(I12:I17)</f>
        <v>168.34333333333333</v>
      </c>
      <c r="J18" s="32">
        <f>SUM(J12:J17)</f>
        <v>906.66099999999994</v>
      </c>
      <c r="K18" s="47"/>
      <c r="L18" s="39">
        <f>SUM(L12:L17)</f>
        <v>0</v>
      </c>
    </row>
    <row r="19" spans="1:12" ht="15.75" customHeight="1" thickBot="1" x14ac:dyDescent="0.35">
      <c r="A19" s="33">
        <f>A6</f>
        <v>1</v>
      </c>
      <c r="B19" s="34">
        <f>B6</f>
        <v>1</v>
      </c>
      <c r="C19" s="52" t="s">
        <v>36</v>
      </c>
      <c r="D19" s="53"/>
      <c r="E19" s="35"/>
      <c r="F19" s="36">
        <f>F11+F18</f>
        <v>1340</v>
      </c>
      <c r="G19" s="36">
        <f>G11+G18</f>
        <v>56.629999999999995</v>
      </c>
      <c r="H19" s="36">
        <f>H11+H18</f>
        <v>56.19083333333333</v>
      </c>
      <c r="I19" s="36">
        <f>I11+I18</f>
        <v>223.12333333333333</v>
      </c>
      <c r="J19" s="36">
        <f>J11+J18</f>
        <v>1425.2202027999999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2026-01-11T07:14:06Z</dcterms:modified>
</cp:coreProperties>
</file>