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L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L62" i="1" s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L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G195" i="1"/>
  <c r="F195" i="1"/>
  <c r="J176" i="1"/>
  <c r="F176" i="1"/>
  <c r="J157" i="1"/>
  <c r="I157" i="1"/>
  <c r="H157" i="1"/>
  <c r="H138" i="1"/>
  <c r="G138" i="1"/>
  <c r="F138" i="1"/>
  <c r="J195" i="1"/>
  <c r="I195" i="1"/>
  <c r="I176" i="1"/>
  <c r="G176" i="1"/>
  <c r="G157" i="1"/>
  <c r="F157" i="1"/>
  <c r="I138" i="1"/>
  <c r="I119" i="1"/>
  <c r="G119" i="1"/>
  <c r="H119" i="1"/>
  <c r="J119" i="1"/>
  <c r="F119" i="1"/>
  <c r="G100" i="1"/>
  <c r="I100" i="1"/>
  <c r="H100" i="1"/>
  <c r="J100" i="1"/>
  <c r="J81" i="1"/>
  <c r="I81" i="1"/>
  <c r="F81" i="1"/>
  <c r="H81" i="1"/>
  <c r="G81" i="1"/>
  <c r="H62" i="1"/>
  <c r="J62" i="1"/>
  <c r="I62" i="1"/>
  <c r="G62" i="1"/>
  <c r="F62" i="1"/>
  <c r="F43" i="1"/>
  <c r="H43" i="1"/>
  <c r="G43" i="1"/>
  <c r="J43" i="1"/>
  <c r="I43" i="1"/>
  <c r="F24" i="1"/>
  <c r="J24" i="1"/>
  <c r="I24" i="1"/>
  <c r="H24" i="1"/>
  <c r="G24" i="1"/>
  <c r="L196" i="1"/>
  <c r="F196" i="1" l="1"/>
  <c r="G196" i="1"/>
  <c r="H196" i="1"/>
  <c r="I196" i="1"/>
  <c r="J196" i="1"/>
</calcChain>
</file>

<file path=xl/sharedStrings.xml><?xml version="1.0" encoding="utf-8"?>
<sst xmlns="http://schemas.openxmlformats.org/spreadsheetml/2006/main" count="318" uniqueCount="117">
  <si>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</si>
  <si>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</si>
  <si>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</si>
  <si>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</si>
  <si>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</si>
  <si>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</si>
  <si>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</si>
  <si>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</si>
  <si>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</si>
  <si>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</si>
  <si>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</si>
  <si>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</si>
  <si>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</si>
  <si>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</si>
  <si>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</si>
  <si>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</si>
  <si>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</si>
  <si>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</si>
  <si>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</si>
  <si>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</si>
  <si>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</si>
  <si>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</si>
  <si>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</si>
  <si>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</si>
  <si>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</si>
  <si>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</si>
  <si>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</si>
  <si>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</si>
  <si>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</si>
  <si>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</si>
  <si>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</si>
  <si>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</si>
  <si>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</si>
  <si>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</si>
  <si>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</si>
  <si>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</si>
  <si>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</si>
  <si>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</si>
  <si>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</si>
  <si>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молоком</t>
  </si>
  <si>
    <t>Каша пшеничная вязкая с отрубями и маслом сливочным</t>
  </si>
  <si>
    <t>Сыр порциями</t>
  </si>
  <si>
    <t xml:space="preserve">Батон </t>
  </si>
  <si>
    <t>Фрукт</t>
  </si>
  <si>
    <t>Хлеб пшеничный</t>
  </si>
  <si>
    <t>Хлеб ржаной</t>
  </si>
  <si>
    <t xml:space="preserve">Борщ с капустой, картофелем и сметаной </t>
  </si>
  <si>
    <t>Плов с индейкой</t>
  </si>
  <si>
    <t>Золотой Шар</t>
  </si>
  <si>
    <t>Шницель из мяса</t>
  </si>
  <si>
    <t>Соус сметанный</t>
  </si>
  <si>
    <t>Чай с сахаром</t>
  </si>
  <si>
    <t>Горошек зелёный консервированный</t>
  </si>
  <si>
    <t>Компот из смеси сухофруктов</t>
  </si>
  <si>
    <t xml:space="preserve">Суп-пюре овощной </t>
  </si>
  <si>
    <t>Помидоры порционно</t>
  </si>
  <si>
    <t xml:space="preserve">Печень по-строгановски </t>
  </si>
  <si>
    <t>Макаронные изделия отварные с маслом</t>
  </si>
  <si>
    <t>Какао с мооком</t>
  </si>
  <si>
    <t>Пудинг творгожно-манный</t>
  </si>
  <si>
    <t xml:space="preserve">Молоко сгущёное </t>
  </si>
  <si>
    <t>Напиток цитрусовый</t>
  </si>
  <si>
    <t xml:space="preserve">Каша гречневая рассыпчатая </t>
  </si>
  <si>
    <t xml:space="preserve">Суп картофельный со сметаной </t>
  </si>
  <si>
    <t>Азу из говядины</t>
  </si>
  <si>
    <t>Салат из белокачанной капусты с огурцом</t>
  </si>
  <si>
    <t xml:space="preserve">Мясо птицы отварное </t>
  </si>
  <si>
    <t>Плов из птицы куркумой</t>
  </si>
  <si>
    <t xml:space="preserve">Огурцы солёные </t>
  </si>
  <si>
    <t xml:space="preserve">Компот из ягод </t>
  </si>
  <si>
    <t>Чай с лимоном</t>
  </si>
  <si>
    <t>Салат из морковки с изюмом и растительным маслом</t>
  </si>
  <si>
    <t xml:space="preserve">Рассольник ленинградский со сметаной </t>
  </si>
  <si>
    <t>Рыба "Лакомка"</t>
  </si>
  <si>
    <t>Пюре картофельное</t>
  </si>
  <si>
    <t xml:space="preserve">Напиток из плодов шиповника </t>
  </si>
  <si>
    <t xml:space="preserve">Гуляш из курицы </t>
  </si>
  <si>
    <t>Чай с шиповником</t>
  </si>
  <si>
    <t xml:space="preserve">Кисломолочный продукт </t>
  </si>
  <si>
    <t>Салат из отварной свёклы</t>
  </si>
  <si>
    <t>Суп картофельный с бобовыми</t>
  </si>
  <si>
    <t xml:space="preserve">Птица запечёная </t>
  </si>
  <si>
    <t>Рагу из овощей</t>
  </si>
  <si>
    <t>Овсяная каша Геркулес вязкая молочная с маслом сливочным</t>
  </si>
  <si>
    <t>Кофейный напиток из цикория  молоком</t>
  </si>
  <si>
    <t>Огурцы свежие порционно</t>
  </si>
  <si>
    <t xml:space="preserve">Суп с макаронными изделиями </t>
  </si>
  <si>
    <t>Котлета домашняя</t>
  </si>
  <si>
    <t>Каша гречневая рассыпчатая</t>
  </si>
  <si>
    <t>Соус томатный</t>
  </si>
  <si>
    <t xml:space="preserve">Помидоры порционно </t>
  </si>
  <si>
    <t>Суп из овощей</t>
  </si>
  <si>
    <t xml:space="preserve">Жаркое по-домашнему </t>
  </si>
  <si>
    <t xml:space="preserve">Кисель витаминизированный </t>
  </si>
  <si>
    <t>Салат Рыжик</t>
  </si>
  <si>
    <t xml:space="preserve">Щи из свежей и морской капусты с картофелем со сметаной </t>
  </si>
  <si>
    <t>Филе куриное запечёное с сыром</t>
  </si>
  <si>
    <t xml:space="preserve">Салат из белокачанной капусты с морковью с маслом растительным </t>
  </si>
  <si>
    <t xml:space="preserve">Солянка домашняя со сметаной </t>
  </si>
  <si>
    <t>Котлета рабная из минтая</t>
  </si>
  <si>
    <t xml:space="preserve">Рис припущенный </t>
  </si>
  <si>
    <t>Салат из свежих помидоров и огурцов</t>
  </si>
  <si>
    <t>Суп Крестьянский с крупой, сметаной</t>
  </si>
  <si>
    <t>Гуляш из курицы</t>
  </si>
  <si>
    <t>Сок натуральный</t>
  </si>
  <si>
    <t>Рис припущенный с овощами</t>
  </si>
  <si>
    <t>Биточек из курицы</t>
  </si>
  <si>
    <t xml:space="preserve">Кукуруза консервированная </t>
  </si>
  <si>
    <t>Запеканка творожная (сырники)</t>
  </si>
  <si>
    <t xml:space="preserve">Чай ягодный </t>
  </si>
  <si>
    <t>Котлета из мяса кур</t>
  </si>
  <si>
    <t>Омлет запечённый или паровой</t>
  </si>
  <si>
    <t xml:space="preserve">Повидло </t>
  </si>
  <si>
    <t>15.97</t>
  </si>
  <si>
    <t>МБОУ гимназия №161</t>
  </si>
  <si>
    <t>директор</t>
  </si>
  <si>
    <t xml:space="preserve">Белоцерковская А.Р.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</si>
</sst>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U21" sqref="U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114</v>
      </c>
      <c r="D1" s="55"/>
      <c r="E1" s="55"/>
      <c r="F1" s="12" t="s">
        <v>16</v>
      </c>
      <c r="G1" s="2" t="s">
        <v>17</v>
      </c>
      <c r="H1" s="56" t="s">
        <v>115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116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220</v>
      </c>
      <c r="G6" s="40">
        <v>10.119999999999999</v>
      </c>
      <c r="H6" s="40">
        <v>3</v>
      </c>
      <c r="I6" s="40">
        <v>58.52</v>
      </c>
      <c r="J6" s="40">
        <v>301</v>
      </c>
      <c r="K6" s="41">
        <v>1213</v>
      </c>
      <c r="L6" s="40"/>
    </row>
    <row r="7" spans="1:12" ht="15" x14ac:dyDescent="0.25">
      <c r="A7" s="23"/>
      <c r="B7" s="15"/>
      <c r="C7" s="11"/>
      <c r="D7" s="6"/>
      <c r="E7" s="42" t="s">
        <v>41</v>
      </c>
      <c r="F7" s="43">
        <v>15</v>
      </c>
      <c r="G7" s="43">
        <v>3.9</v>
      </c>
      <c r="H7" s="43">
        <v>4</v>
      </c>
      <c r="I7" s="43"/>
      <c r="J7" s="43">
        <v>52.8</v>
      </c>
      <c r="K7" s="44">
        <v>97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1.36</v>
      </c>
      <c r="H8" s="43">
        <v>2</v>
      </c>
      <c r="I8" s="43">
        <v>17.18</v>
      </c>
      <c r="J8" s="43">
        <v>88.1</v>
      </c>
      <c r="K8" s="44">
        <v>854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27</v>
      </c>
      <c r="G9" s="43">
        <v>2.0299999999999998</v>
      </c>
      <c r="H9" s="43">
        <v>1</v>
      </c>
      <c r="I9" s="43">
        <v>13.88</v>
      </c>
      <c r="J9" s="43">
        <v>70.7</v>
      </c>
      <c r="K9" s="44">
        <v>693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/>
      <c r="I10" s="43">
        <v>9.8000000000000007</v>
      </c>
      <c r="J10" s="43">
        <v>47</v>
      </c>
      <c r="K10" s="44">
        <v>976.03</v>
      </c>
      <c r="L10" s="43"/>
    </row>
    <row r="11" spans="1:12" ht="15" x14ac:dyDescent="0.25">
      <c r="A11" s="23"/>
      <c r="B11" s="15"/>
      <c r="C11" s="11"/>
      <c r="D11" s="6"/>
      <c r="E11" s="42" t="s">
        <v>44</v>
      </c>
      <c r="F11" s="43">
        <v>20</v>
      </c>
      <c r="G11" s="43">
        <v>1.62</v>
      </c>
      <c r="H11" s="43"/>
      <c r="I11" s="43">
        <v>9.76</v>
      </c>
      <c r="J11" s="43">
        <v>48.4</v>
      </c>
      <c r="K11" s="44">
        <v>897</v>
      </c>
      <c r="L11" s="43"/>
    </row>
    <row r="12" spans="1:12" ht="15" x14ac:dyDescent="0.25">
      <c r="A12" s="23"/>
      <c r="B12" s="15"/>
      <c r="C12" s="11"/>
      <c r="D12" s="6"/>
      <c r="E12" s="42" t="s">
        <v>45</v>
      </c>
      <c r="F12" s="43">
        <v>20</v>
      </c>
      <c r="G12" s="43">
        <v>1.7</v>
      </c>
      <c r="H12" s="43">
        <v>1</v>
      </c>
      <c r="I12" s="43">
        <v>8.5</v>
      </c>
      <c r="J12" s="43">
        <v>51.8</v>
      </c>
      <c r="K12" s="44">
        <v>1148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602</v>
      </c>
      <c r="G13" s="19">
        <f t="shared" ref="G13:J13" si="0">SUM(G6:G12)</f>
        <v>21.13</v>
      </c>
      <c r="H13" s="19">
        <f t="shared" si="0"/>
        <v>11</v>
      </c>
      <c r="I13" s="19">
        <f t="shared" si="0"/>
        <v>117.64</v>
      </c>
      <c r="J13" s="19">
        <f t="shared" si="0"/>
        <v>659.8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3.03</v>
      </c>
      <c r="H15" s="43">
        <v>6</v>
      </c>
      <c r="I15" s="43">
        <v>13.87</v>
      </c>
      <c r="J15" s="43">
        <v>118</v>
      </c>
      <c r="K15" s="44">
        <v>1021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200</v>
      </c>
      <c r="G16" s="43">
        <v>19.54</v>
      </c>
      <c r="H16" s="43">
        <v>15</v>
      </c>
      <c r="I16" s="43">
        <v>40.630000000000003</v>
      </c>
      <c r="J16" s="43">
        <v>365.8</v>
      </c>
      <c r="K16" s="44">
        <v>1077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85</v>
      </c>
      <c r="F17" s="43">
        <v>60</v>
      </c>
      <c r="G17" s="43">
        <v>0.48</v>
      </c>
      <c r="H17" s="43"/>
      <c r="I17" s="43">
        <v>7.55</v>
      </c>
      <c r="J17" s="43">
        <v>33</v>
      </c>
      <c r="K17" s="44">
        <v>836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1.2</v>
      </c>
      <c r="H18" s="43"/>
      <c r="I18" s="43">
        <v>125.45</v>
      </c>
      <c r="J18" s="43">
        <v>514.5</v>
      </c>
      <c r="K18" s="44">
        <v>706.01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20</v>
      </c>
      <c r="G19" s="43">
        <v>1.62</v>
      </c>
      <c r="H19" s="43"/>
      <c r="I19" s="43">
        <v>9.76</v>
      </c>
      <c r="J19" s="43">
        <v>48.4</v>
      </c>
      <c r="K19" s="44">
        <v>894.01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20</v>
      </c>
      <c r="G20" s="43">
        <v>1.7</v>
      </c>
      <c r="H20" s="43">
        <v>1</v>
      </c>
      <c r="I20" s="43">
        <v>8.5</v>
      </c>
      <c r="J20" s="43">
        <v>51.8</v>
      </c>
      <c r="K20" s="44">
        <v>1147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27.57</v>
      </c>
      <c r="H23" s="19">
        <f t="shared" si="2"/>
        <v>22</v>
      </c>
      <c r="I23" s="19">
        <f t="shared" si="2"/>
        <v>205.76</v>
      </c>
      <c r="J23" s="19">
        <f t="shared" si="2"/>
        <v>1131.5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1302</v>
      </c>
      <c r="G24" s="32">
        <f t="shared" ref="G24:J24" si="4">G13+G23</f>
        <v>48.7</v>
      </c>
      <c r="H24" s="32">
        <f t="shared" si="4"/>
        <v>33</v>
      </c>
      <c r="I24" s="32">
        <f t="shared" si="4"/>
        <v>323.39999999999998</v>
      </c>
      <c r="J24" s="32">
        <f t="shared" si="4"/>
        <v>1791.3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90</v>
      </c>
      <c r="G25" s="40">
        <v>13.3</v>
      </c>
      <c r="H25" s="40">
        <v>21</v>
      </c>
      <c r="I25" s="40">
        <v>11.72</v>
      </c>
      <c r="J25" s="40">
        <v>319.39999999999998</v>
      </c>
      <c r="K25" s="41">
        <v>1131</v>
      </c>
      <c r="L25" s="40"/>
    </row>
    <row r="26" spans="1:12" ht="15" x14ac:dyDescent="0.25">
      <c r="A26" s="14"/>
      <c r="B26" s="15"/>
      <c r="C26" s="11"/>
      <c r="D26" s="6"/>
      <c r="E26" s="42" t="s">
        <v>50</v>
      </c>
      <c r="F26" s="43">
        <v>20</v>
      </c>
      <c r="G26" s="43">
        <v>0.34</v>
      </c>
      <c r="H26" s="43">
        <v>2</v>
      </c>
      <c r="I26" s="43">
        <v>1.35</v>
      </c>
      <c r="J26" s="43">
        <v>20.6</v>
      </c>
      <c r="K26" s="44">
        <v>600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/>
      <c r="H27" s="43"/>
      <c r="I27" s="43">
        <v>15.97</v>
      </c>
      <c r="J27" s="43">
        <v>63.8</v>
      </c>
      <c r="K27" s="44">
        <v>1188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20</v>
      </c>
      <c r="G28" s="43">
        <v>1.62</v>
      </c>
      <c r="H28" s="43"/>
      <c r="I28" s="43">
        <v>9.76</v>
      </c>
      <c r="J28" s="43">
        <v>48.4</v>
      </c>
      <c r="K28" s="44">
        <v>897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52</v>
      </c>
      <c r="F29" s="43">
        <v>20</v>
      </c>
      <c r="G29" s="43">
        <v>0.62</v>
      </c>
      <c r="H29" s="43"/>
      <c r="I29" s="43">
        <v>1.3</v>
      </c>
      <c r="J29" s="43">
        <v>8</v>
      </c>
      <c r="K29" s="44">
        <v>811</v>
      </c>
      <c r="L29" s="43"/>
    </row>
    <row r="30" spans="1:12" ht="15" x14ac:dyDescent="0.25">
      <c r="A30" s="14"/>
      <c r="B30" s="15"/>
      <c r="C30" s="11"/>
      <c r="D30" s="6"/>
      <c r="E30" s="42" t="s">
        <v>45</v>
      </c>
      <c r="F30" s="43">
        <v>20</v>
      </c>
      <c r="G30" s="43">
        <v>1.7</v>
      </c>
      <c r="H30" s="43">
        <v>1</v>
      </c>
      <c r="I30" s="43">
        <v>8.5</v>
      </c>
      <c r="J30" s="43">
        <v>51.8</v>
      </c>
      <c r="K30" s="44">
        <v>1148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370</v>
      </c>
      <c r="G32" s="19">
        <f t="shared" ref="G32" si="6">SUM(G25:G31)</f>
        <v>17.580000000000002</v>
      </c>
      <c r="H32" s="19">
        <f t="shared" ref="H32" si="7">SUM(H25:H31)</f>
        <v>24</v>
      </c>
      <c r="I32" s="19">
        <f t="shared" ref="I32" si="8">SUM(I25:I31)</f>
        <v>48.599999999999994</v>
      </c>
      <c r="J32" s="19">
        <f t="shared" ref="J32:L32" si="9">SUM(J25:J31)</f>
        <v>512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0.62</v>
      </c>
      <c r="H33" s="43"/>
      <c r="I33" s="43">
        <v>1.3</v>
      </c>
      <c r="J33" s="43">
        <v>8</v>
      </c>
      <c r="K33" s="44">
        <v>811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2.02</v>
      </c>
      <c r="H34" s="43">
        <v>4</v>
      </c>
      <c r="I34" s="43">
        <v>12.62</v>
      </c>
      <c r="J34" s="43">
        <v>118</v>
      </c>
      <c r="K34" s="44">
        <v>1016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90</v>
      </c>
      <c r="G35" s="43">
        <v>1.82</v>
      </c>
      <c r="H35" s="43">
        <v>6</v>
      </c>
      <c r="I35" s="43">
        <v>3.24</v>
      </c>
      <c r="J35" s="43">
        <v>229</v>
      </c>
      <c r="K35" s="44">
        <v>1076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5.92</v>
      </c>
      <c r="H36" s="43">
        <v>5</v>
      </c>
      <c r="I36" s="43">
        <v>35.96</v>
      </c>
      <c r="J36" s="43">
        <v>220.4</v>
      </c>
      <c r="K36" s="44">
        <v>516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0.46</v>
      </c>
      <c r="H37" s="43"/>
      <c r="I37" s="43">
        <v>27.49</v>
      </c>
      <c r="J37" s="43">
        <v>115.7</v>
      </c>
      <c r="K37" s="44">
        <v>928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20</v>
      </c>
      <c r="G38" s="43">
        <v>1.62</v>
      </c>
      <c r="H38" s="43"/>
      <c r="I38" s="43">
        <v>9.76</v>
      </c>
      <c r="J38" s="43">
        <v>48.4</v>
      </c>
      <c r="K38" s="44">
        <v>894.01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20</v>
      </c>
      <c r="G39" s="43">
        <v>1.7</v>
      </c>
      <c r="H39" s="43">
        <v>1</v>
      </c>
      <c r="I39" s="43">
        <v>8.5</v>
      </c>
      <c r="J39" s="43">
        <v>51.8</v>
      </c>
      <c r="K39" s="44">
        <v>1147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14.16</v>
      </c>
      <c r="H42" s="19">
        <f t="shared" ref="H42" si="11">SUM(H33:H41)</f>
        <v>16</v>
      </c>
      <c r="I42" s="19">
        <f t="shared" ref="I42" si="12">SUM(I33:I41)</f>
        <v>98.87</v>
      </c>
      <c r="J42" s="19">
        <f t="shared" ref="J42:L42" si="13">SUM(J33:J41)</f>
        <v>791.3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1110</v>
      </c>
      <c r="G43" s="32">
        <f t="shared" ref="G43" si="14">G32+G42</f>
        <v>31.740000000000002</v>
      </c>
      <c r="H43" s="32">
        <f t="shared" ref="H43" si="15">H32+H42</f>
        <v>40</v>
      </c>
      <c r="I43" s="32">
        <f t="shared" ref="I43" si="16">I32+I42</f>
        <v>147.47</v>
      </c>
      <c r="J43" s="32">
        <f t="shared" ref="J43:L43" si="17">J32+J42</f>
        <v>1303.3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160</v>
      </c>
      <c r="G44" s="40">
        <v>23.97</v>
      </c>
      <c r="H44" s="40">
        <v>15</v>
      </c>
      <c r="I44" s="40">
        <v>25.54</v>
      </c>
      <c r="J44" s="40">
        <v>379.2</v>
      </c>
      <c r="K44" s="41">
        <v>1073</v>
      </c>
      <c r="L44" s="40"/>
    </row>
    <row r="45" spans="1:12" ht="15" x14ac:dyDescent="0.25">
      <c r="A45" s="23"/>
      <c r="B45" s="15"/>
      <c r="C45" s="11"/>
      <c r="D45" s="6"/>
      <c r="E45" s="42" t="s">
        <v>60</v>
      </c>
      <c r="F45" s="43">
        <v>20</v>
      </c>
      <c r="G45" s="43">
        <v>1.58</v>
      </c>
      <c r="H45" s="43">
        <v>2</v>
      </c>
      <c r="I45" s="43">
        <v>10.88</v>
      </c>
      <c r="J45" s="43">
        <v>64.2</v>
      </c>
      <c r="K45" s="44">
        <v>902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3.87</v>
      </c>
      <c r="H46" s="43">
        <v>4</v>
      </c>
      <c r="I46" s="43">
        <v>20.079999999999998</v>
      </c>
      <c r="J46" s="43">
        <v>190</v>
      </c>
      <c r="K46" s="44">
        <v>919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27</v>
      </c>
      <c r="G47" s="43">
        <v>2.0299999999999998</v>
      </c>
      <c r="H47" s="43">
        <v>1</v>
      </c>
      <c r="I47" s="43">
        <v>13.88</v>
      </c>
      <c r="J47" s="43">
        <v>70.7</v>
      </c>
      <c r="K47" s="44">
        <v>693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44</v>
      </c>
      <c r="F49" s="43">
        <v>20</v>
      </c>
      <c r="G49" s="43">
        <v>1.62</v>
      </c>
      <c r="H49" s="43"/>
      <c r="I49" s="43">
        <v>9.76</v>
      </c>
      <c r="J49" s="43">
        <v>48.4</v>
      </c>
      <c r="K49" s="44">
        <v>897</v>
      </c>
      <c r="L49" s="43"/>
    </row>
    <row r="50" spans="1:12" ht="15" x14ac:dyDescent="0.25">
      <c r="A50" s="23"/>
      <c r="B50" s="15"/>
      <c r="C50" s="11"/>
      <c r="D50" s="6"/>
      <c r="E50" s="42" t="s">
        <v>45</v>
      </c>
      <c r="F50" s="43">
        <v>20</v>
      </c>
      <c r="G50" s="43">
        <v>1.7</v>
      </c>
      <c r="H50" s="43">
        <v>1</v>
      </c>
      <c r="I50" s="43">
        <v>8.5</v>
      </c>
      <c r="J50" s="43">
        <v>51.8</v>
      </c>
      <c r="K50" s="44">
        <v>1148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447</v>
      </c>
      <c r="G51" s="19">
        <f t="shared" ref="G51" si="18">SUM(G44:G50)</f>
        <v>34.770000000000003</v>
      </c>
      <c r="H51" s="19">
        <f t="shared" ref="H51" si="19">SUM(H44:H50)</f>
        <v>23</v>
      </c>
      <c r="I51" s="19">
        <f t="shared" ref="I51" si="20">SUM(I44:I50)</f>
        <v>88.64</v>
      </c>
      <c r="J51" s="19">
        <f t="shared" ref="J51:L51" si="21">SUM(J44:J50)</f>
        <v>804.3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60</v>
      </c>
      <c r="G52" s="43">
        <v>0.75</v>
      </c>
      <c r="H52" s="43">
        <v>3</v>
      </c>
      <c r="I52" s="43">
        <v>11.02</v>
      </c>
      <c r="J52" s="43">
        <v>80.3</v>
      </c>
      <c r="K52" s="44">
        <v>992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63</v>
      </c>
      <c r="F53" s="43">
        <v>200</v>
      </c>
      <c r="G53" s="43">
        <v>2.14</v>
      </c>
      <c r="H53" s="43">
        <v>3</v>
      </c>
      <c r="I53" s="43">
        <v>16.22</v>
      </c>
      <c r="J53" s="43">
        <v>104.1</v>
      </c>
      <c r="K53" s="44">
        <v>84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64</v>
      </c>
      <c r="F54" s="43">
        <v>90</v>
      </c>
      <c r="G54" s="43">
        <v>0.61</v>
      </c>
      <c r="H54" s="43">
        <v>1</v>
      </c>
      <c r="I54" s="43">
        <v>3.26</v>
      </c>
      <c r="J54" s="43">
        <v>23.6</v>
      </c>
      <c r="K54" s="44">
        <v>1387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7.55</v>
      </c>
      <c r="H55" s="43">
        <v>6</v>
      </c>
      <c r="I55" s="43">
        <v>39.35</v>
      </c>
      <c r="J55" s="43">
        <v>240.8</v>
      </c>
      <c r="K55" s="44">
        <v>998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0.53</v>
      </c>
      <c r="H56" s="43"/>
      <c r="I56" s="43">
        <v>3.49</v>
      </c>
      <c r="J56" s="43">
        <v>16.399999999999999</v>
      </c>
      <c r="K56" s="44">
        <v>969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20</v>
      </c>
      <c r="G57" s="43">
        <v>1.62</v>
      </c>
      <c r="H57" s="43"/>
      <c r="I57" s="43">
        <v>9.76</v>
      </c>
      <c r="J57" s="43">
        <v>48.4</v>
      </c>
      <c r="K57" s="44">
        <v>894.01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20</v>
      </c>
      <c r="G58" s="43">
        <v>1.7</v>
      </c>
      <c r="H58" s="43">
        <v>1</v>
      </c>
      <c r="I58" s="43">
        <v>8.5</v>
      </c>
      <c r="J58" s="43">
        <v>51.8</v>
      </c>
      <c r="K58" s="44">
        <v>1147</v>
      </c>
      <c r="L58" s="43"/>
    </row>
    <row r="59" spans="1:12" ht="15" x14ac:dyDescent="0.25">
      <c r="A59" s="23"/>
      <c r="B59" s="15"/>
      <c r="C59" s="11"/>
      <c r="D59" s="6"/>
      <c r="E59" s="42" t="s">
        <v>66</v>
      </c>
      <c r="F59" s="43">
        <v>10</v>
      </c>
      <c r="G59" s="43">
        <v>2.38</v>
      </c>
      <c r="H59" s="43">
        <v>2</v>
      </c>
      <c r="I59" s="43">
        <v>0.1</v>
      </c>
      <c r="J59" s="43">
        <v>24.5</v>
      </c>
      <c r="K59" s="44">
        <v>826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17.279999999999998</v>
      </c>
      <c r="H61" s="19">
        <f t="shared" ref="H61" si="23">SUM(H52:H60)</f>
        <v>16</v>
      </c>
      <c r="I61" s="19">
        <f t="shared" ref="I61" si="24">SUM(I52:I60)</f>
        <v>91.699999999999989</v>
      </c>
      <c r="J61" s="19">
        <f t="shared" ref="J61:L61" si="25">SUM(J52:J60)</f>
        <v>589.89999999999986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1197</v>
      </c>
      <c r="G62" s="32">
        <f t="shared" ref="G62" si="26">G51+G61</f>
        <v>52.05</v>
      </c>
      <c r="H62" s="32">
        <f t="shared" ref="H62" si="27">H51+H61</f>
        <v>39</v>
      </c>
      <c r="I62" s="32">
        <f t="shared" ref="I62" si="28">I51+I61</f>
        <v>180.33999999999997</v>
      </c>
      <c r="J62" s="32">
        <f t="shared" ref="J62:L62" si="29">J51+J61</f>
        <v>1394.1999999999998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200</v>
      </c>
      <c r="G63" s="40">
        <v>14.23</v>
      </c>
      <c r="H63" s="40">
        <v>23</v>
      </c>
      <c r="I63" s="40">
        <v>48.86</v>
      </c>
      <c r="J63" s="40">
        <v>424.2</v>
      </c>
      <c r="K63" s="41">
        <v>1075.01</v>
      </c>
      <c r="L63" s="40"/>
    </row>
    <row r="64" spans="1:12" ht="15" x14ac:dyDescent="0.25">
      <c r="A64" s="23"/>
      <c r="B64" s="15"/>
      <c r="C64" s="11"/>
      <c r="D64" s="6"/>
      <c r="E64" s="42" t="s">
        <v>68</v>
      </c>
      <c r="F64" s="43">
        <v>40</v>
      </c>
      <c r="G64" s="43">
        <v>0.32</v>
      </c>
      <c r="H64" s="43"/>
      <c r="I64" s="43">
        <v>0.68</v>
      </c>
      <c r="J64" s="43">
        <v>5.2</v>
      </c>
      <c r="K64" s="44">
        <v>1006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0.09</v>
      </c>
      <c r="H65" s="43"/>
      <c r="I65" s="43">
        <v>20.260000000000002</v>
      </c>
      <c r="J65" s="43">
        <v>79.8</v>
      </c>
      <c r="K65" s="44">
        <v>483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20</v>
      </c>
      <c r="G66" s="43">
        <v>1.7</v>
      </c>
      <c r="H66" s="43">
        <v>1</v>
      </c>
      <c r="I66" s="43">
        <v>8.5</v>
      </c>
      <c r="J66" s="43">
        <v>51.8</v>
      </c>
      <c r="K66" s="44">
        <v>1148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44</v>
      </c>
      <c r="F68" s="43">
        <v>20</v>
      </c>
      <c r="G68" s="43">
        <v>1.62</v>
      </c>
      <c r="H68" s="43"/>
      <c r="I68" s="43">
        <v>9.76</v>
      </c>
      <c r="J68" s="43">
        <v>48.4</v>
      </c>
      <c r="K68" s="44">
        <v>897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17.96</v>
      </c>
      <c r="H70" s="19">
        <f t="shared" ref="H70" si="31">SUM(H63:H69)</f>
        <v>24</v>
      </c>
      <c r="I70" s="19">
        <f t="shared" ref="I70" si="32">SUM(I63:I69)</f>
        <v>88.06</v>
      </c>
      <c r="J70" s="19">
        <f t="shared" ref="J70:L70" si="33">SUM(J63:J69)</f>
        <v>609.4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60</v>
      </c>
      <c r="G71" s="43">
        <v>0.83</v>
      </c>
      <c r="H71" s="43">
        <v>1</v>
      </c>
      <c r="I71" s="43">
        <v>6.72</v>
      </c>
      <c r="J71" s="43">
        <v>36.799999999999997</v>
      </c>
      <c r="K71" s="44">
        <v>1163.01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72</v>
      </c>
      <c r="F72" s="43">
        <v>200</v>
      </c>
      <c r="G72" s="43">
        <v>2.11</v>
      </c>
      <c r="H72" s="43">
        <v>5</v>
      </c>
      <c r="I72" s="43">
        <v>15.01</v>
      </c>
      <c r="J72" s="43">
        <v>118.9</v>
      </c>
      <c r="K72" s="44">
        <v>1030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90</v>
      </c>
      <c r="G73" s="43">
        <v>7.95</v>
      </c>
      <c r="H73" s="43">
        <v>9</v>
      </c>
      <c r="I73" s="43">
        <v>3.57</v>
      </c>
      <c r="J73" s="43">
        <v>128.69999999999999</v>
      </c>
      <c r="K73" s="44">
        <v>375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74</v>
      </c>
      <c r="F74" s="43">
        <v>150</v>
      </c>
      <c r="G74" s="43">
        <v>3.29</v>
      </c>
      <c r="H74" s="43">
        <v>5</v>
      </c>
      <c r="I74" s="43">
        <v>22.09</v>
      </c>
      <c r="J74" s="43">
        <v>147.69999999999999</v>
      </c>
      <c r="K74" s="44">
        <v>995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0.68</v>
      </c>
      <c r="H75" s="43"/>
      <c r="I75" s="43">
        <v>25.63</v>
      </c>
      <c r="J75" s="43">
        <v>120.6</v>
      </c>
      <c r="K75" s="44">
        <v>705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20</v>
      </c>
      <c r="G76" s="43">
        <v>1.62</v>
      </c>
      <c r="H76" s="43"/>
      <c r="I76" s="43">
        <v>9.76</v>
      </c>
      <c r="J76" s="43">
        <v>48.4</v>
      </c>
      <c r="K76" s="44">
        <v>894.01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20</v>
      </c>
      <c r="G77" s="43">
        <v>1.7</v>
      </c>
      <c r="H77" s="43">
        <v>1</v>
      </c>
      <c r="I77" s="43">
        <v>8.5</v>
      </c>
      <c r="J77" s="43">
        <v>51.8</v>
      </c>
      <c r="K77" s="44">
        <v>1147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18.18</v>
      </c>
      <c r="H80" s="19">
        <f t="shared" ref="H80" si="35">SUM(H71:H79)</f>
        <v>21</v>
      </c>
      <c r="I80" s="19">
        <f t="shared" ref="I80" si="36">SUM(I71:I79)</f>
        <v>91.28</v>
      </c>
      <c r="J80" s="19">
        <f t="shared" ref="J80:L80" si="37">SUM(J71:J79)</f>
        <v>652.89999999999986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1220</v>
      </c>
      <c r="G81" s="32">
        <f t="shared" ref="G81" si="38">G70+G80</f>
        <v>36.14</v>
      </c>
      <c r="H81" s="32">
        <f t="shared" ref="H81" si="39">H70+H80</f>
        <v>45</v>
      </c>
      <c r="I81" s="32">
        <f t="shared" ref="I81" si="40">I70+I80</f>
        <v>179.34</v>
      </c>
      <c r="J81" s="32">
        <f t="shared" ref="J81:L81" si="41">J70+J80</f>
        <v>1262.2999999999997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90</v>
      </c>
      <c r="G82" s="40">
        <v>19.52</v>
      </c>
      <c r="H82" s="40">
        <v>6</v>
      </c>
      <c r="I82" s="40">
        <v>3.45</v>
      </c>
      <c r="J82" s="40">
        <v>146.5</v>
      </c>
      <c r="K82" s="41">
        <v>1105</v>
      </c>
      <c r="L82" s="40"/>
    </row>
    <row r="83" spans="1:12" ht="15" x14ac:dyDescent="0.25">
      <c r="A83" s="23"/>
      <c r="B83" s="15"/>
      <c r="C83" s="11"/>
      <c r="D83" s="6"/>
      <c r="E83" s="42" t="s">
        <v>57</v>
      </c>
      <c r="F83" s="43">
        <v>150</v>
      </c>
      <c r="G83" s="43">
        <v>5.92</v>
      </c>
      <c r="H83" s="43">
        <v>5</v>
      </c>
      <c r="I83" s="43">
        <v>35.96</v>
      </c>
      <c r="J83" s="43">
        <v>220.4</v>
      </c>
      <c r="K83" s="44">
        <v>516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77</v>
      </c>
      <c r="F84" s="43">
        <v>200</v>
      </c>
      <c r="G84" s="43"/>
      <c r="H84" s="43"/>
      <c r="I84" s="43">
        <v>11.18</v>
      </c>
      <c r="J84" s="43">
        <v>44.7</v>
      </c>
      <c r="K84" s="44">
        <v>854.01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20</v>
      </c>
      <c r="G85" s="43">
        <v>1.7</v>
      </c>
      <c r="H85" s="43">
        <v>1</v>
      </c>
      <c r="I85" s="43">
        <v>8.5</v>
      </c>
      <c r="J85" s="43">
        <v>51.8</v>
      </c>
      <c r="K85" s="44">
        <v>1148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44</v>
      </c>
      <c r="F87" s="43">
        <v>20</v>
      </c>
      <c r="G87" s="43">
        <v>1.62</v>
      </c>
      <c r="H87" s="43"/>
      <c r="I87" s="43">
        <v>9.76</v>
      </c>
      <c r="J87" s="43">
        <v>48.4</v>
      </c>
      <c r="K87" s="44">
        <v>897</v>
      </c>
      <c r="L87" s="43"/>
    </row>
    <row r="88" spans="1:12" ht="15" x14ac:dyDescent="0.25">
      <c r="A88" s="23"/>
      <c r="B88" s="15"/>
      <c r="C88" s="11"/>
      <c r="D88" s="6"/>
      <c r="E88" s="42" t="s">
        <v>78</v>
      </c>
      <c r="F88" s="43">
        <v>125</v>
      </c>
      <c r="G88" s="43">
        <v>3.63</v>
      </c>
      <c r="H88" s="43">
        <v>3</v>
      </c>
      <c r="I88" s="43">
        <v>5</v>
      </c>
      <c r="J88" s="43">
        <v>66.3</v>
      </c>
      <c r="K88" s="44">
        <v>914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2">SUM(G82:G88)</f>
        <v>32.39</v>
      </c>
      <c r="H89" s="19">
        <f t="shared" ref="H89" si="43">SUM(H82:H88)</f>
        <v>15</v>
      </c>
      <c r="I89" s="19">
        <f t="shared" ref="I89" si="44">SUM(I82:I88)</f>
        <v>73.850000000000009</v>
      </c>
      <c r="J89" s="19">
        <f t="shared" ref="J89:L89" si="45">SUM(J82:J88)</f>
        <v>578.09999999999991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79</v>
      </c>
      <c r="F90" s="43">
        <v>60</v>
      </c>
      <c r="G90" s="43">
        <v>0.89</v>
      </c>
      <c r="H90" s="43">
        <v>3</v>
      </c>
      <c r="I90" s="43">
        <v>5.19</v>
      </c>
      <c r="J90" s="43">
        <v>48</v>
      </c>
      <c r="K90" s="44">
        <v>820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80</v>
      </c>
      <c r="F91" s="43">
        <v>200</v>
      </c>
      <c r="G91" s="43">
        <v>4.7</v>
      </c>
      <c r="H91" s="43">
        <v>4</v>
      </c>
      <c r="I91" s="43">
        <v>17.18</v>
      </c>
      <c r="J91" s="43">
        <v>125.3</v>
      </c>
      <c r="K91" s="44">
        <v>139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81</v>
      </c>
      <c r="F92" s="43">
        <v>90</v>
      </c>
      <c r="G92" s="43">
        <v>20.98</v>
      </c>
      <c r="H92" s="43">
        <v>1</v>
      </c>
      <c r="I92" s="43">
        <v>1.88</v>
      </c>
      <c r="J92" s="43">
        <v>161.80000000000001</v>
      </c>
      <c r="K92" s="44">
        <v>1237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82</v>
      </c>
      <c r="F93" s="43">
        <v>150</v>
      </c>
      <c r="G93" s="43">
        <v>3.21</v>
      </c>
      <c r="H93" s="43">
        <v>7</v>
      </c>
      <c r="I93" s="43">
        <v>21.22</v>
      </c>
      <c r="J93" s="43">
        <v>157.30000000000001</v>
      </c>
      <c r="K93" s="44">
        <v>959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0.15</v>
      </c>
      <c r="H94" s="43"/>
      <c r="I94" s="43">
        <v>19.059999999999999</v>
      </c>
      <c r="J94" s="43">
        <v>78.400000000000006</v>
      </c>
      <c r="K94" s="44">
        <v>917.02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20</v>
      </c>
      <c r="G95" s="43">
        <v>1.62</v>
      </c>
      <c r="H95" s="43"/>
      <c r="I95" s="43">
        <v>9.76</v>
      </c>
      <c r="J95" s="43">
        <v>48.4</v>
      </c>
      <c r="K95" s="44">
        <v>894.01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20</v>
      </c>
      <c r="G96" s="43">
        <v>1.7</v>
      </c>
      <c r="H96" s="43">
        <v>1</v>
      </c>
      <c r="I96" s="43">
        <v>8.5</v>
      </c>
      <c r="J96" s="43">
        <v>51.8</v>
      </c>
      <c r="K96" s="44">
        <v>1147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33.25</v>
      </c>
      <c r="H99" s="19">
        <f t="shared" ref="H99" si="47">SUM(H90:H98)</f>
        <v>16</v>
      </c>
      <c r="I99" s="19">
        <f t="shared" ref="I99" si="48">SUM(I90:I98)</f>
        <v>82.79</v>
      </c>
      <c r="J99" s="19">
        <f t="shared" ref="J99:L99" si="49">SUM(J90:J98)</f>
        <v>671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1345</v>
      </c>
      <c r="G100" s="32">
        <f t="shared" ref="G100" si="50">G89+G99</f>
        <v>65.64</v>
      </c>
      <c r="H100" s="32">
        <f t="shared" ref="H100" si="51">H89+H99</f>
        <v>31</v>
      </c>
      <c r="I100" s="32">
        <f t="shared" ref="I100" si="52">I89+I99</f>
        <v>156.64000000000001</v>
      </c>
      <c r="J100" s="32">
        <f t="shared" ref="J100:L100" si="53">J89+J99</f>
        <v>1249.0999999999999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220</v>
      </c>
      <c r="G101" s="40">
        <v>6.66</v>
      </c>
      <c r="H101" s="40">
        <v>10</v>
      </c>
      <c r="I101" s="40">
        <v>31.37</v>
      </c>
      <c r="J101" s="40">
        <v>242.3</v>
      </c>
      <c r="K101" s="41">
        <v>846</v>
      </c>
      <c r="L101" s="40"/>
    </row>
    <row r="102" spans="1:12" ht="15" x14ac:dyDescent="0.25">
      <c r="A102" s="23"/>
      <c r="B102" s="15"/>
      <c r="C102" s="11"/>
      <c r="D102" s="6"/>
      <c r="E102" s="42" t="s">
        <v>41</v>
      </c>
      <c r="F102" s="43">
        <v>15</v>
      </c>
      <c r="G102" s="43">
        <v>3.9</v>
      </c>
      <c r="H102" s="43">
        <v>4</v>
      </c>
      <c r="I102" s="43"/>
      <c r="J102" s="43">
        <v>52.8</v>
      </c>
      <c r="K102" s="44">
        <v>97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84</v>
      </c>
      <c r="F103" s="43">
        <v>200</v>
      </c>
      <c r="G103" s="43">
        <v>2.25</v>
      </c>
      <c r="H103" s="43">
        <v>2</v>
      </c>
      <c r="I103" s="43">
        <v>10.25</v>
      </c>
      <c r="J103" s="43">
        <v>70.2</v>
      </c>
      <c r="K103" s="44">
        <v>1324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27</v>
      </c>
      <c r="G104" s="43">
        <v>2.0299999999999998</v>
      </c>
      <c r="H104" s="43">
        <v>1</v>
      </c>
      <c r="I104" s="43">
        <v>13.88</v>
      </c>
      <c r="J104" s="43">
        <v>70.7</v>
      </c>
      <c r="K104" s="44">
        <v>693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44</v>
      </c>
      <c r="F106" s="43">
        <v>20</v>
      </c>
      <c r="G106" s="43">
        <v>1.62</v>
      </c>
      <c r="H106" s="43"/>
      <c r="I106" s="43">
        <v>9.76</v>
      </c>
      <c r="J106" s="43">
        <v>48.4</v>
      </c>
      <c r="K106" s="44">
        <v>897</v>
      </c>
      <c r="L106" s="43"/>
    </row>
    <row r="107" spans="1:12" ht="15" x14ac:dyDescent="0.25">
      <c r="A107" s="23"/>
      <c r="B107" s="15"/>
      <c r="C107" s="11"/>
      <c r="D107" s="6"/>
      <c r="E107" s="42" t="s">
        <v>45</v>
      </c>
      <c r="F107" s="43">
        <v>20</v>
      </c>
      <c r="G107" s="43">
        <v>1.7</v>
      </c>
      <c r="H107" s="43">
        <v>1</v>
      </c>
      <c r="I107" s="43">
        <v>8.5</v>
      </c>
      <c r="J107" s="43">
        <v>51.8</v>
      </c>
      <c r="K107" s="44">
        <v>1148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502</v>
      </c>
      <c r="G108" s="19">
        <f t="shared" ref="G108:J108" si="54">SUM(G101:G107)</f>
        <v>18.16</v>
      </c>
      <c r="H108" s="19">
        <f t="shared" si="54"/>
        <v>18</v>
      </c>
      <c r="I108" s="19">
        <f t="shared" si="54"/>
        <v>73.760000000000005</v>
      </c>
      <c r="J108" s="19">
        <f t="shared" si="54"/>
        <v>536.19999999999993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85</v>
      </c>
      <c r="F109" s="43">
        <v>60</v>
      </c>
      <c r="G109" s="43">
        <v>0.48</v>
      </c>
      <c r="H109" s="43"/>
      <c r="I109" s="43">
        <v>7.55</v>
      </c>
      <c r="J109" s="43">
        <v>33</v>
      </c>
      <c r="K109" s="44">
        <v>836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86</v>
      </c>
      <c r="F110" s="43">
        <v>200</v>
      </c>
      <c r="G110" s="43">
        <v>2.0099999999999998</v>
      </c>
      <c r="H110" s="43">
        <v>4</v>
      </c>
      <c r="I110" s="43">
        <v>12.18</v>
      </c>
      <c r="J110" s="43">
        <v>95.2</v>
      </c>
      <c r="K110" s="44">
        <v>1014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87</v>
      </c>
      <c r="F111" s="43">
        <v>90</v>
      </c>
      <c r="G111" s="43">
        <v>14</v>
      </c>
      <c r="H111" s="43">
        <v>12</v>
      </c>
      <c r="I111" s="43">
        <v>14.39</v>
      </c>
      <c r="J111" s="43">
        <v>279</v>
      </c>
      <c r="K111" s="44">
        <v>661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88</v>
      </c>
      <c r="F112" s="43">
        <v>150</v>
      </c>
      <c r="G112" s="43">
        <v>7.55</v>
      </c>
      <c r="H112" s="43">
        <v>6</v>
      </c>
      <c r="I112" s="43">
        <v>39.35</v>
      </c>
      <c r="J112" s="43">
        <v>240.8</v>
      </c>
      <c r="K112" s="44">
        <v>998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43">
        <v>0.46</v>
      </c>
      <c r="H113" s="43"/>
      <c r="I113" s="43">
        <v>27.49</v>
      </c>
      <c r="J113" s="43">
        <v>115.7</v>
      </c>
      <c r="K113" s="44">
        <v>928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20</v>
      </c>
      <c r="G114" s="43">
        <v>1.62</v>
      </c>
      <c r="H114" s="43"/>
      <c r="I114" s="43">
        <v>9.76</v>
      </c>
      <c r="J114" s="43">
        <v>48.4</v>
      </c>
      <c r="K114" s="44">
        <v>894.01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20</v>
      </c>
      <c r="G115" s="43">
        <v>1.7</v>
      </c>
      <c r="H115" s="43">
        <v>1</v>
      </c>
      <c r="I115" s="43">
        <v>8.5</v>
      </c>
      <c r="J115" s="43">
        <v>51.8</v>
      </c>
      <c r="K115" s="44">
        <v>1147</v>
      </c>
      <c r="L115" s="43"/>
    </row>
    <row r="116" spans="1:12" ht="15" x14ac:dyDescent="0.25">
      <c r="A116" s="23"/>
      <c r="B116" s="15"/>
      <c r="C116" s="11"/>
      <c r="D116" s="6"/>
      <c r="E116" s="42" t="s">
        <v>89</v>
      </c>
      <c r="F116" s="43">
        <v>20</v>
      </c>
      <c r="G116" s="43">
        <v>0.12</v>
      </c>
      <c r="H116" s="43">
        <v>1</v>
      </c>
      <c r="I116" s="43">
        <v>1.1599999999999999</v>
      </c>
      <c r="J116" s="43">
        <v>11.1</v>
      </c>
      <c r="K116" s="44">
        <v>1126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27.94</v>
      </c>
      <c r="H118" s="19">
        <f t="shared" si="56"/>
        <v>24</v>
      </c>
      <c r="I118" s="19">
        <f t="shared" si="56"/>
        <v>120.38</v>
      </c>
      <c r="J118" s="19">
        <f t="shared" si="56"/>
        <v>875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1262</v>
      </c>
      <c r="G119" s="32">
        <f t="shared" ref="G119" si="58">G108+G118</f>
        <v>46.1</v>
      </c>
      <c r="H119" s="32">
        <f t="shared" ref="H119" si="59">H108+H118</f>
        <v>42</v>
      </c>
      <c r="I119" s="32">
        <f t="shared" ref="I119" si="60">I108+I118</f>
        <v>194.14</v>
      </c>
      <c r="J119" s="32">
        <f t="shared" ref="J119:L119" si="61">J108+J118</f>
        <v>1411.1999999999998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105</v>
      </c>
      <c r="F120" s="40">
        <v>150</v>
      </c>
      <c r="G120" s="40">
        <v>3.54</v>
      </c>
      <c r="H120" s="40">
        <v>9</v>
      </c>
      <c r="I120" s="40">
        <v>34.049999999999997</v>
      </c>
      <c r="J120" s="40">
        <v>227.3</v>
      </c>
      <c r="K120" s="41">
        <v>990</v>
      </c>
      <c r="L120" s="40"/>
    </row>
    <row r="121" spans="1:12" ht="15" x14ac:dyDescent="0.25">
      <c r="A121" s="14"/>
      <c r="B121" s="15"/>
      <c r="C121" s="11"/>
      <c r="D121" s="6"/>
      <c r="E121" s="42" t="s">
        <v>106</v>
      </c>
      <c r="F121" s="43">
        <v>90</v>
      </c>
      <c r="G121" s="43">
        <v>15.06</v>
      </c>
      <c r="H121" s="43">
        <v>17</v>
      </c>
      <c r="I121" s="43">
        <v>13.9</v>
      </c>
      <c r="J121" s="43">
        <v>173.7</v>
      </c>
      <c r="K121" s="44">
        <v>255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/>
      <c r="H122" s="43"/>
      <c r="I122" s="43">
        <v>15.97</v>
      </c>
      <c r="J122" s="43">
        <v>63.8</v>
      </c>
      <c r="K122" s="44">
        <v>1188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20</v>
      </c>
      <c r="G123" s="43">
        <v>1.62</v>
      </c>
      <c r="H123" s="43"/>
      <c r="I123" s="43">
        <v>9.76</v>
      </c>
      <c r="J123" s="43">
        <v>48.4</v>
      </c>
      <c r="K123" s="44">
        <v>897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45</v>
      </c>
      <c r="F125" s="43">
        <v>20</v>
      </c>
      <c r="G125" s="43">
        <v>1.7</v>
      </c>
      <c r="H125" s="43">
        <v>1</v>
      </c>
      <c r="I125" s="43">
        <v>8.5</v>
      </c>
      <c r="J125" s="43">
        <v>51.8</v>
      </c>
      <c r="K125" s="44">
        <v>1148</v>
      </c>
      <c r="L125" s="43"/>
    </row>
    <row r="126" spans="1:12" ht="15" x14ac:dyDescent="0.25">
      <c r="A126" s="14"/>
      <c r="B126" s="15"/>
      <c r="C126" s="11"/>
      <c r="D126" s="6"/>
      <c r="E126" s="42" t="s">
        <v>107</v>
      </c>
      <c r="F126" s="43">
        <v>20</v>
      </c>
      <c r="G126" s="43">
        <v>0.41</v>
      </c>
      <c r="H126" s="43">
        <v>1</v>
      </c>
      <c r="I126" s="43">
        <v>2.48</v>
      </c>
      <c r="J126" s="43">
        <v>23.2</v>
      </c>
      <c r="K126" s="44">
        <v>812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22.330000000000002</v>
      </c>
      <c r="H127" s="19">
        <f t="shared" si="62"/>
        <v>28</v>
      </c>
      <c r="I127" s="19">
        <f t="shared" si="62"/>
        <v>84.66</v>
      </c>
      <c r="J127" s="19">
        <f t="shared" si="62"/>
        <v>588.20000000000005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90</v>
      </c>
      <c r="F128" s="43">
        <v>60</v>
      </c>
      <c r="G128" s="43">
        <v>0.66</v>
      </c>
      <c r="H128" s="43"/>
      <c r="I128" s="43">
        <v>8.26</v>
      </c>
      <c r="J128" s="43">
        <v>74.3</v>
      </c>
      <c r="K128" s="44">
        <v>835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91</v>
      </c>
      <c r="F129" s="43">
        <v>200</v>
      </c>
      <c r="G129" s="43">
        <v>1.53</v>
      </c>
      <c r="H129" s="43">
        <v>3</v>
      </c>
      <c r="I129" s="43">
        <v>8.94</v>
      </c>
      <c r="J129" s="43">
        <v>72.3</v>
      </c>
      <c r="K129" s="44">
        <v>1165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92</v>
      </c>
      <c r="F130" s="43">
        <v>200</v>
      </c>
      <c r="G130" s="43">
        <v>21.49</v>
      </c>
      <c r="H130" s="43">
        <v>22</v>
      </c>
      <c r="I130" s="43">
        <v>18.68</v>
      </c>
      <c r="J130" s="43">
        <v>358</v>
      </c>
      <c r="K130" s="44">
        <v>893.01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93</v>
      </c>
      <c r="F132" s="43">
        <v>200</v>
      </c>
      <c r="G132" s="43">
        <v>0.05</v>
      </c>
      <c r="H132" s="43"/>
      <c r="I132" s="43">
        <v>23</v>
      </c>
      <c r="J132" s="43">
        <v>92.5</v>
      </c>
      <c r="K132" s="44">
        <v>1318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20</v>
      </c>
      <c r="G133" s="43">
        <v>1.62</v>
      </c>
      <c r="H133" s="43"/>
      <c r="I133" s="43">
        <v>9.76</v>
      </c>
      <c r="J133" s="43">
        <v>48.4</v>
      </c>
      <c r="K133" s="44">
        <v>894.01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20</v>
      </c>
      <c r="G134" s="43">
        <v>1.7</v>
      </c>
      <c r="H134" s="43">
        <v>1</v>
      </c>
      <c r="I134" s="43">
        <v>8.5</v>
      </c>
      <c r="J134" s="43">
        <v>51.8</v>
      </c>
      <c r="K134" s="44">
        <v>1147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27.05</v>
      </c>
      <c r="H137" s="19">
        <f t="shared" si="64"/>
        <v>26</v>
      </c>
      <c r="I137" s="19">
        <f t="shared" si="64"/>
        <v>77.14</v>
      </c>
      <c r="J137" s="19">
        <f t="shared" si="64"/>
        <v>697.3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1200</v>
      </c>
      <c r="G138" s="32">
        <f t="shared" ref="G138" si="66">G127+G137</f>
        <v>49.38</v>
      </c>
      <c r="H138" s="32">
        <f t="shared" ref="H138" si="67">H127+H137</f>
        <v>54</v>
      </c>
      <c r="I138" s="32">
        <f t="shared" ref="I138" si="68">I127+I137</f>
        <v>161.80000000000001</v>
      </c>
      <c r="J138" s="32">
        <f t="shared" ref="J138:L138" si="69">J127+J137</f>
        <v>1285.5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108</v>
      </c>
      <c r="F139" s="40">
        <v>150</v>
      </c>
      <c r="G139" s="40">
        <v>25.31</v>
      </c>
      <c r="H139" s="40">
        <v>17</v>
      </c>
      <c r="I139" s="40">
        <v>34.049999999999997</v>
      </c>
      <c r="J139" s="40">
        <v>395.9</v>
      </c>
      <c r="K139" s="41">
        <v>365</v>
      </c>
      <c r="L139" s="40"/>
    </row>
    <row r="140" spans="1:12" ht="15" x14ac:dyDescent="0.25">
      <c r="A140" s="23"/>
      <c r="B140" s="15"/>
      <c r="C140" s="11"/>
      <c r="D140" s="6"/>
      <c r="E140" s="42" t="s">
        <v>60</v>
      </c>
      <c r="F140" s="43">
        <v>20</v>
      </c>
      <c r="G140" s="43">
        <v>1.58</v>
      </c>
      <c r="H140" s="43">
        <v>2</v>
      </c>
      <c r="I140" s="43">
        <v>10.88</v>
      </c>
      <c r="J140" s="43">
        <v>64.2</v>
      </c>
      <c r="K140" s="44">
        <v>902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109</v>
      </c>
      <c r="F141" s="43">
        <v>200</v>
      </c>
      <c r="G141" s="43">
        <v>0.1</v>
      </c>
      <c r="H141" s="43"/>
      <c r="I141" s="43">
        <v>14.97</v>
      </c>
      <c r="J141" s="43">
        <v>59.9</v>
      </c>
      <c r="K141" s="44">
        <v>971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1.62</v>
      </c>
      <c r="H142" s="43"/>
      <c r="I142" s="43">
        <v>9.76</v>
      </c>
      <c r="J142" s="43">
        <v>48.4</v>
      </c>
      <c r="K142" s="44">
        <v>897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43</v>
      </c>
      <c r="F143" s="43">
        <v>100</v>
      </c>
      <c r="G143" s="43">
        <v>0.4</v>
      </c>
      <c r="H143" s="43"/>
      <c r="I143" s="43">
        <v>9.8000000000000007</v>
      </c>
      <c r="J143" s="43">
        <v>47</v>
      </c>
      <c r="K143" s="44">
        <v>976.03</v>
      </c>
      <c r="L143" s="43"/>
    </row>
    <row r="144" spans="1:12" ht="15" x14ac:dyDescent="0.25">
      <c r="A144" s="23"/>
      <c r="B144" s="15"/>
      <c r="C144" s="11"/>
      <c r="D144" s="6"/>
      <c r="E144" s="42" t="s">
        <v>45</v>
      </c>
      <c r="F144" s="43">
        <v>20</v>
      </c>
      <c r="G144" s="43">
        <v>1.7</v>
      </c>
      <c r="H144" s="43">
        <v>1</v>
      </c>
      <c r="I144" s="43">
        <v>8.5</v>
      </c>
      <c r="J144" s="43">
        <v>51.8</v>
      </c>
      <c r="K144" s="44">
        <v>1148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30.71</v>
      </c>
      <c r="H146" s="19">
        <f t="shared" si="70"/>
        <v>20</v>
      </c>
      <c r="I146" s="19">
        <f t="shared" si="70"/>
        <v>87.96</v>
      </c>
      <c r="J146" s="19">
        <f t="shared" si="70"/>
        <v>667.19999999999993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94</v>
      </c>
      <c r="F147" s="43">
        <v>60</v>
      </c>
      <c r="G147" s="43">
        <v>3.71</v>
      </c>
      <c r="H147" s="43">
        <v>8</v>
      </c>
      <c r="I147" s="43">
        <v>2.57</v>
      </c>
      <c r="J147" s="43">
        <v>95.9</v>
      </c>
      <c r="K147" s="44">
        <v>365</v>
      </c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95</v>
      </c>
      <c r="F148" s="43">
        <v>200</v>
      </c>
      <c r="G148" s="43">
        <v>1.72</v>
      </c>
      <c r="H148" s="43">
        <v>5</v>
      </c>
      <c r="I148" s="43">
        <v>8.4499999999999993</v>
      </c>
      <c r="J148" s="43">
        <v>87.5</v>
      </c>
      <c r="K148" s="44">
        <v>1048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96</v>
      </c>
      <c r="F149" s="43">
        <v>90</v>
      </c>
      <c r="G149" s="43">
        <v>26.52</v>
      </c>
      <c r="H149" s="43">
        <v>11</v>
      </c>
      <c r="I149" s="43">
        <v>0.97</v>
      </c>
      <c r="J149" s="43">
        <v>210</v>
      </c>
      <c r="K149" s="44">
        <v>515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5.92</v>
      </c>
      <c r="H150" s="43">
        <v>5</v>
      </c>
      <c r="I150" s="43">
        <v>35.96</v>
      </c>
      <c r="J150" s="43">
        <v>220.4</v>
      </c>
      <c r="K150" s="44">
        <v>516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61</v>
      </c>
      <c r="F151" s="43">
        <v>200</v>
      </c>
      <c r="G151" s="43">
        <v>0.53</v>
      </c>
      <c r="H151" s="43"/>
      <c r="I151" s="43">
        <v>3.49</v>
      </c>
      <c r="J151" s="43">
        <v>16.399999999999999</v>
      </c>
      <c r="K151" s="44">
        <v>969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20</v>
      </c>
      <c r="G152" s="43">
        <v>1.62</v>
      </c>
      <c r="H152" s="43"/>
      <c r="I152" s="43">
        <v>9.76</v>
      </c>
      <c r="J152" s="43">
        <v>48.4</v>
      </c>
      <c r="K152" s="44">
        <v>894.01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20</v>
      </c>
      <c r="G153" s="43">
        <v>1.7</v>
      </c>
      <c r="H153" s="43">
        <v>1</v>
      </c>
      <c r="I153" s="43">
        <v>8.5</v>
      </c>
      <c r="J153" s="43">
        <v>51.8</v>
      </c>
      <c r="K153" s="44">
        <v>1147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41.72</v>
      </c>
      <c r="H156" s="19">
        <f t="shared" si="72"/>
        <v>30</v>
      </c>
      <c r="I156" s="19">
        <f t="shared" si="72"/>
        <v>69.7</v>
      </c>
      <c r="J156" s="19">
        <f t="shared" si="72"/>
        <v>730.39999999999986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1250</v>
      </c>
      <c r="G157" s="32">
        <f t="shared" ref="G157" si="74">G146+G156</f>
        <v>72.430000000000007</v>
      </c>
      <c r="H157" s="32">
        <f t="shared" ref="H157" si="75">H146+H156</f>
        <v>50</v>
      </c>
      <c r="I157" s="32">
        <f t="shared" ref="I157" si="76">I146+I156</f>
        <v>157.66</v>
      </c>
      <c r="J157" s="32">
        <f t="shared" ref="J157:L157" si="77">J146+J156</f>
        <v>1397.6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110</v>
      </c>
      <c r="F158" s="40">
        <v>90</v>
      </c>
      <c r="G158" s="40">
        <v>18.920000000000002</v>
      </c>
      <c r="H158" s="40">
        <v>19</v>
      </c>
      <c r="I158" s="40">
        <v>14.53</v>
      </c>
      <c r="J158" s="40">
        <v>261.39999999999998</v>
      </c>
      <c r="K158" s="41">
        <v>1150</v>
      </c>
      <c r="L158" s="40"/>
    </row>
    <row r="159" spans="1:12" ht="15" x14ac:dyDescent="0.25">
      <c r="A159" s="23"/>
      <c r="B159" s="15"/>
      <c r="C159" s="11"/>
      <c r="D159" s="6"/>
      <c r="E159" s="42" t="s">
        <v>88</v>
      </c>
      <c r="F159" s="43">
        <v>150</v>
      </c>
      <c r="G159" s="43">
        <v>7.55</v>
      </c>
      <c r="H159" s="43">
        <v>6</v>
      </c>
      <c r="I159" s="43">
        <v>39.35</v>
      </c>
      <c r="J159" s="43">
        <v>240.8</v>
      </c>
      <c r="K159" s="44">
        <v>998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70</v>
      </c>
      <c r="F160" s="43">
        <v>200</v>
      </c>
      <c r="G160" s="43">
        <v>0.09</v>
      </c>
      <c r="H160" s="43"/>
      <c r="I160" s="43">
        <v>20.260000000000002</v>
      </c>
      <c r="J160" s="43">
        <v>79.8</v>
      </c>
      <c r="K160" s="44">
        <v>483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1.62</v>
      </c>
      <c r="H161" s="43"/>
      <c r="I161" s="43">
        <v>9.76</v>
      </c>
      <c r="J161" s="43">
        <v>48.4</v>
      </c>
      <c r="K161" s="44">
        <v>897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85</v>
      </c>
      <c r="F163" s="43">
        <v>60</v>
      </c>
      <c r="G163" s="43">
        <v>0.48</v>
      </c>
      <c r="H163" s="43"/>
      <c r="I163" s="43">
        <v>7.55</v>
      </c>
      <c r="J163" s="43">
        <v>33</v>
      </c>
      <c r="K163" s="44">
        <v>836</v>
      </c>
      <c r="L163" s="43"/>
    </row>
    <row r="164" spans="1:12" ht="15" x14ac:dyDescent="0.25">
      <c r="A164" s="23"/>
      <c r="B164" s="15"/>
      <c r="C164" s="11"/>
      <c r="D164" s="6"/>
      <c r="E164" s="42" t="s">
        <v>45</v>
      </c>
      <c r="F164" s="43">
        <v>20</v>
      </c>
      <c r="G164" s="43">
        <v>1.7</v>
      </c>
      <c r="H164" s="43">
        <v>1</v>
      </c>
      <c r="I164" s="43">
        <v>8.5</v>
      </c>
      <c r="J164" s="43">
        <v>51.8</v>
      </c>
      <c r="K164" s="44">
        <v>1148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30.360000000000003</v>
      </c>
      <c r="H165" s="19">
        <f t="shared" si="78"/>
        <v>26</v>
      </c>
      <c r="I165" s="19">
        <f t="shared" si="78"/>
        <v>99.95</v>
      </c>
      <c r="J165" s="19">
        <f t="shared" si="78"/>
        <v>715.19999999999993</v>
      </c>
      <c r="K165" s="25"/>
      <c r="L165" s="19">
        <f t="shared" ref="L165" si="79">SUM(L158:L164)</f>
        <v>0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97</v>
      </c>
      <c r="F166" s="43">
        <v>60</v>
      </c>
      <c r="G166" s="43">
        <v>1.05</v>
      </c>
      <c r="H166" s="43">
        <v>3</v>
      </c>
      <c r="I166" s="43">
        <v>5.95</v>
      </c>
      <c r="J166" s="43">
        <v>56.6</v>
      </c>
      <c r="K166" s="44">
        <v>818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98</v>
      </c>
      <c r="F167" s="43">
        <v>200</v>
      </c>
      <c r="G167" s="43">
        <v>4.58</v>
      </c>
      <c r="H167" s="43">
        <v>11</v>
      </c>
      <c r="I167" s="43">
        <v>7.63</v>
      </c>
      <c r="J167" s="43">
        <v>147.5</v>
      </c>
      <c r="K167" s="44">
        <v>157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99</v>
      </c>
      <c r="F168" s="43">
        <v>90</v>
      </c>
      <c r="G168" s="43">
        <v>14.16</v>
      </c>
      <c r="H168" s="43">
        <v>9</v>
      </c>
      <c r="I168" s="43">
        <v>12.23</v>
      </c>
      <c r="J168" s="43">
        <v>190.5</v>
      </c>
      <c r="K168" s="44">
        <v>1137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100</v>
      </c>
      <c r="F169" s="43">
        <v>150</v>
      </c>
      <c r="G169" s="43">
        <v>3.35</v>
      </c>
      <c r="H169" s="43">
        <v>5</v>
      </c>
      <c r="I169" s="43">
        <v>35.01</v>
      </c>
      <c r="J169" s="43">
        <v>220.5</v>
      </c>
      <c r="K169" s="44">
        <v>512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75</v>
      </c>
      <c r="F170" s="43">
        <v>200</v>
      </c>
      <c r="G170" s="43">
        <v>0.68</v>
      </c>
      <c r="H170" s="43"/>
      <c r="I170" s="43">
        <v>25.63</v>
      </c>
      <c r="J170" s="43">
        <v>120.6</v>
      </c>
      <c r="K170" s="44">
        <v>705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20</v>
      </c>
      <c r="G171" s="43">
        <v>1.62</v>
      </c>
      <c r="H171" s="43"/>
      <c r="I171" s="43">
        <v>9.76</v>
      </c>
      <c r="J171" s="43">
        <v>48.4</v>
      </c>
      <c r="K171" s="44">
        <v>894.01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20</v>
      </c>
      <c r="G172" s="43">
        <v>1.7</v>
      </c>
      <c r="H172" s="43">
        <v>1</v>
      </c>
      <c r="I172" s="43">
        <v>8.5</v>
      </c>
      <c r="J172" s="43">
        <v>51.8</v>
      </c>
      <c r="K172" s="44">
        <v>1147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27.14</v>
      </c>
      <c r="H175" s="19">
        <f t="shared" si="80"/>
        <v>29</v>
      </c>
      <c r="I175" s="19">
        <f t="shared" si="80"/>
        <v>104.71000000000001</v>
      </c>
      <c r="J175" s="19">
        <f t="shared" si="80"/>
        <v>835.9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1280</v>
      </c>
      <c r="G176" s="32">
        <f t="shared" ref="G176" si="82">G165+G175</f>
        <v>57.5</v>
      </c>
      <c r="H176" s="32">
        <f t="shared" ref="H176" si="83">H165+H175</f>
        <v>55</v>
      </c>
      <c r="I176" s="32">
        <f t="shared" ref="I176" si="84">I165+I175</f>
        <v>204.66000000000003</v>
      </c>
      <c r="J176" s="32">
        <f t="shared" ref="J176:L176" si="85">J165+J175</f>
        <v>1551.1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111</v>
      </c>
      <c r="F177" s="40">
        <v>150</v>
      </c>
      <c r="G177" s="40">
        <v>15.35</v>
      </c>
      <c r="H177" s="40">
        <v>18</v>
      </c>
      <c r="I177" s="40">
        <v>2.78</v>
      </c>
      <c r="J177" s="40">
        <v>235.8</v>
      </c>
      <c r="K177" s="41">
        <v>891</v>
      </c>
      <c r="L177" s="40"/>
    </row>
    <row r="178" spans="1:12" ht="15" x14ac:dyDescent="0.25">
      <c r="A178" s="23"/>
      <c r="B178" s="15"/>
      <c r="C178" s="11"/>
      <c r="D178" s="6"/>
      <c r="E178" s="42" t="s">
        <v>112</v>
      </c>
      <c r="F178" s="43">
        <v>20</v>
      </c>
      <c r="G178" s="43">
        <v>0.02</v>
      </c>
      <c r="H178" s="43"/>
      <c r="I178" s="43">
        <v>3.28</v>
      </c>
      <c r="J178" s="43">
        <v>13.5</v>
      </c>
      <c r="K178" s="44">
        <v>1142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/>
      <c r="H179" s="43"/>
      <c r="I179" s="43" t="s">
        <v>113</v>
      </c>
      <c r="J179" s="43">
        <v>63.8</v>
      </c>
      <c r="K179" s="44">
        <v>1188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20</v>
      </c>
      <c r="G180" s="43">
        <v>1.62</v>
      </c>
      <c r="H180" s="43"/>
      <c r="I180" s="43">
        <v>9.76</v>
      </c>
      <c r="J180" s="43">
        <v>48.4</v>
      </c>
      <c r="K180" s="44">
        <v>897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45</v>
      </c>
      <c r="F182" s="43">
        <v>20</v>
      </c>
      <c r="G182" s="43">
        <v>1.7</v>
      </c>
      <c r="H182" s="43">
        <v>1</v>
      </c>
      <c r="I182" s="43">
        <v>8.5</v>
      </c>
      <c r="J182" s="43">
        <v>51.8</v>
      </c>
      <c r="K182" s="44">
        <v>1148</v>
      </c>
      <c r="L182" s="43"/>
    </row>
    <row r="183" spans="1:12" ht="15" x14ac:dyDescent="0.25">
      <c r="A183" s="23"/>
      <c r="B183" s="15"/>
      <c r="C183" s="11"/>
      <c r="D183" s="6"/>
      <c r="E183" s="42" t="s">
        <v>78</v>
      </c>
      <c r="F183" s="43">
        <v>125</v>
      </c>
      <c r="G183" s="43">
        <v>3.63</v>
      </c>
      <c r="H183" s="43">
        <v>3</v>
      </c>
      <c r="I183" s="43">
        <v>5</v>
      </c>
      <c r="J183" s="43">
        <v>66.3</v>
      </c>
      <c r="K183" s="44">
        <v>914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86">SUM(G177:G183)</f>
        <v>22.319999999999997</v>
      </c>
      <c r="H184" s="19">
        <f t="shared" si="86"/>
        <v>22</v>
      </c>
      <c r="I184" s="19">
        <f t="shared" si="86"/>
        <v>29.32</v>
      </c>
      <c r="J184" s="19">
        <f t="shared" si="86"/>
        <v>479.6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101</v>
      </c>
      <c r="F185" s="43">
        <v>60</v>
      </c>
      <c r="G185" s="43">
        <v>0.56000000000000005</v>
      </c>
      <c r="H185" s="43">
        <v>4</v>
      </c>
      <c r="I185" s="43">
        <v>1.33</v>
      </c>
      <c r="J185" s="43">
        <v>43</v>
      </c>
      <c r="K185" s="44">
        <v>1249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102</v>
      </c>
      <c r="F186" s="43">
        <v>200</v>
      </c>
      <c r="G186" s="43">
        <v>2.38</v>
      </c>
      <c r="H186" s="43">
        <v>5</v>
      </c>
      <c r="I186" s="43">
        <v>13.14</v>
      </c>
      <c r="J186" s="43">
        <v>109.6</v>
      </c>
      <c r="K186" s="44">
        <v>1058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103</v>
      </c>
      <c r="F187" s="43">
        <v>90</v>
      </c>
      <c r="G187" s="43">
        <v>19.52</v>
      </c>
      <c r="H187" s="43">
        <v>6</v>
      </c>
      <c r="I187" s="43">
        <v>3.45</v>
      </c>
      <c r="J187" s="43">
        <v>146.5</v>
      </c>
      <c r="K187" s="44">
        <v>1105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74</v>
      </c>
      <c r="F188" s="43">
        <v>150</v>
      </c>
      <c r="G188" s="43">
        <v>3.29</v>
      </c>
      <c r="H188" s="43">
        <v>5</v>
      </c>
      <c r="I188" s="43">
        <v>22.09</v>
      </c>
      <c r="J188" s="43">
        <v>147.69999999999999</v>
      </c>
      <c r="K188" s="44">
        <v>995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104</v>
      </c>
      <c r="F189" s="43">
        <v>200</v>
      </c>
      <c r="G189" s="43"/>
      <c r="H189" s="43"/>
      <c r="I189" s="43">
        <v>22.4</v>
      </c>
      <c r="J189" s="43">
        <v>95</v>
      </c>
      <c r="K189" s="44">
        <v>707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20</v>
      </c>
      <c r="G190" s="43">
        <v>1.62</v>
      </c>
      <c r="H190" s="43"/>
      <c r="I190" s="43">
        <v>9.76</v>
      </c>
      <c r="J190" s="43">
        <v>48.4</v>
      </c>
      <c r="K190" s="44">
        <v>894.01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20</v>
      </c>
      <c r="G191" s="43">
        <v>1.7</v>
      </c>
      <c r="H191" s="43">
        <v>1</v>
      </c>
      <c r="I191" s="43">
        <v>8.5</v>
      </c>
      <c r="J191" s="43">
        <v>51.8</v>
      </c>
      <c r="K191" s="44">
        <v>1147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29.07</v>
      </c>
      <c r="H194" s="19">
        <f t="shared" si="88"/>
        <v>21</v>
      </c>
      <c r="I194" s="19">
        <f t="shared" si="88"/>
        <v>80.67</v>
      </c>
      <c r="J194" s="19">
        <f t="shared" si="88"/>
        <v>641.99999999999989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1275</v>
      </c>
      <c r="G195" s="32">
        <f t="shared" ref="G195" si="90">G184+G194</f>
        <v>51.39</v>
      </c>
      <c r="H195" s="32">
        <f t="shared" ref="H195" si="91">H184+H194</f>
        <v>43</v>
      </c>
      <c r="I195" s="32">
        <f t="shared" ref="I195" si="92">I184+I194</f>
        <v>109.99000000000001</v>
      </c>
      <c r="J195" s="32">
        <f t="shared" ref="J195:L195" si="93">J184+J194</f>
        <v>1121.5999999999999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1244.0999999999999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51.106999999999999</v>
      </c>
      <c r="H196" s="34">
        <f t="shared" si="94"/>
        <v>43.2</v>
      </c>
      <c r="I196" s="34">
        <f t="shared" si="94"/>
        <v>181.54400000000001</v>
      </c>
      <c r="J196" s="34">
        <f t="shared" si="94"/>
        <v>1376.7199999999998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Арнаутова В.А.</cp:lastModifiedBy>
  <dcterms:created xsi:type="dcterms:W3CDTF">2022-05-16T14:23:56Z</dcterms:created>
  <dcterms:modified xsi:type="dcterms:W3CDTF">2023-10-24T11:32:04Z</dcterms:modified>
</cp:coreProperties>
</file>