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OneDrive\Рабочий стол\"/>
    </mc:Choice>
  </mc:AlternateContent>
  <bookViews>
    <workbookView xWindow="0" yWindow="0" windowWidth="23040" windowHeight="9252"/>
  </bookViews>
  <sheets>
    <sheet name="Лист1" sheetId="1" r:id="rId1"/>
  </sheets>
  <calcPr calcId="152511" refMode="R1C1"/>
</workbook>
</file>

<file path=xl/calcChain.xml><?xml version="1.0" encoding="utf-8"?>
<calcChain xmlns="http://schemas.openxmlformats.org/spreadsheetml/2006/main">
  <c r="F85" i="1" l="1"/>
  <c r="F86" i="1" s="1"/>
  <c r="G85" i="1"/>
  <c r="G86" i="1" s="1"/>
  <c r="H85" i="1"/>
  <c r="H86" i="1" s="1"/>
  <c r="I85" i="1"/>
  <c r="I86" i="1" s="1"/>
  <c r="J85" i="1"/>
  <c r="J86" i="1" s="1"/>
  <c r="L85" i="1"/>
  <c r="L86" i="1" s="1"/>
  <c r="J28" i="1"/>
  <c r="J29" i="1" s="1"/>
  <c r="I28" i="1"/>
  <c r="I29" i="1" s="1"/>
  <c r="H28" i="1"/>
  <c r="H29" i="1" s="1"/>
  <c r="G28" i="1"/>
  <c r="G29" i="1" s="1"/>
  <c r="F28" i="1"/>
  <c r="F29" i="1" s="1"/>
  <c r="F12" i="1"/>
  <c r="F13" i="1" s="1"/>
  <c r="B86" i="1" l="1"/>
  <c r="A86" i="1"/>
  <c r="B78" i="1"/>
  <c r="A78" i="1"/>
  <c r="L77" i="1"/>
  <c r="L78" i="1" s="1"/>
  <c r="J77" i="1"/>
  <c r="J78" i="1" s="1"/>
  <c r="I77" i="1"/>
  <c r="I78" i="1" s="1"/>
  <c r="H77" i="1"/>
  <c r="H78" i="1" s="1"/>
  <c r="G77" i="1"/>
  <c r="G78" i="1" s="1"/>
  <c r="F77" i="1"/>
  <c r="F78" i="1" s="1"/>
  <c r="B70" i="1"/>
  <c r="A70" i="1"/>
  <c r="L69" i="1"/>
  <c r="L70" i="1" s="1"/>
  <c r="J69" i="1"/>
  <c r="J70" i="1" s="1"/>
  <c r="I69" i="1"/>
  <c r="I70" i="1" s="1"/>
  <c r="H69" i="1"/>
  <c r="H70" i="1" s="1"/>
  <c r="G69" i="1"/>
  <c r="G70" i="1" s="1"/>
  <c r="F69" i="1"/>
  <c r="F70" i="1" s="1"/>
  <c r="B62" i="1"/>
  <c r="A62" i="1"/>
  <c r="L61" i="1"/>
  <c r="L62" i="1" s="1"/>
  <c r="J61" i="1"/>
  <c r="J62" i="1" s="1"/>
  <c r="I61" i="1"/>
  <c r="I62" i="1" s="1"/>
  <c r="H61" i="1"/>
  <c r="H62" i="1" s="1"/>
  <c r="G61" i="1"/>
  <c r="G62" i="1" s="1"/>
  <c r="F61" i="1"/>
  <c r="F62" i="1" s="1"/>
  <c r="B54" i="1"/>
  <c r="A54" i="1"/>
  <c r="L53" i="1"/>
  <c r="L54" i="1" s="1"/>
  <c r="J53" i="1"/>
  <c r="J54" i="1" s="1"/>
  <c r="I53" i="1"/>
  <c r="I54" i="1" s="1"/>
  <c r="H53" i="1"/>
  <c r="H54" i="1" s="1"/>
  <c r="G53" i="1"/>
  <c r="G54" i="1" s="1"/>
  <c r="F53" i="1"/>
  <c r="F54" i="1" s="1"/>
  <c r="B45" i="1"/>
  <c r="A45" i="1"/>
  <c r="L44" i="1"/>
  <c r="L45" i="1" s="1"/>
  <c r="J44" i="1"/>
  <c r="J45" i="1" s="1"/>
  <c r="I44" i="1"/>
  <c r="I45" i="1" s="1"/>
  <c r="H44" i="1"/>
  <c r="H45" i="1" s="1"/>
  <c r="G44" i="1"/>
  <c r="G45" i="1" s="1"/>
  <c r="F44" i="1"/>
  <c r="F45" i="1" s="1"/>
  <c r="B37" i="1"/>
  <c r="A37" i="1"/>
  <c r="L36" i="1"/>
  <c r="L37" i="1" s="1"/>
  <c r="J36" i="1"/>
  <c r="J37" i="1" s="1"/>
  <c r="I36" i="1"/>
  <c r="I37" i="1" s="1"/>
  <c r="H36" i="1"/>
  <c r="H37" i="1" s="1"/>
  <c r="G36" i="1"/>
  <c r="G37" i="1" s="1"/>
  <c r="F36" i="1"/>
  <c r="F37" i="1" s="1"/>
  <c r="B29" i="1"/>
  <c r="A29" i="1"/>
  <c r="L28" i="1"/>
  <c r="L29" i="1" s="1"/>
  <c r="B21" i="1"/>
  <c r="A21" i="1"/>
  <c r="L20" i="1"/>
  <c r="L21" i="1" s="1"/>
  <c r="J20" i="1"/>
  <c r="J21" i="1" s="1"/>
  <c r="I20" i="1"/>
  <c r="I21" i="1" s="1"/>
  <c r="H20" i="1"/>
  <c r="H21" i="1" s="1"/>
  <c r="G20" i="1"/>
  <c r="G21" i="1" s="1"/>
  <c r="F20" i="1"/>
  <c r="F21" i="1" s="1"/>
  <c r="B13" i="1"/>
  <c r="A13" i="1"/>
  <c r="L12" i="1"/>
  <c r="L13" i="1" s="1"/>
  <c r="J12" i="1"/>
  <c r="J13" i="1" s="1"/>
  <c r="I12" i="1"/>
  <c r="I13" i="1" s="1"/>
  <c r="H12" i="1"/>
  <c r="H13" i="1" s="1"/>
  <c r="G12" i="1"/>
  <c r="G13" i="1" s="1"/>
  <c r="F87" i="1" l="1"/>
  <c r="G87" i="1"/>
  <c r="H87" i="1"/>
  <c r="I87" i="1"/>
  <c r="J87" i="1"/>
</calcChain>
</file>

<file path=xl/sharedStrings.xml><?xml version="1.0" encoding="utf-8"?>
<sst xmlns="http://schemas.openxmlformats.org/spreadsheetml/2006/main" count="141" uniqueCount="66">
  <si>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</si>
  <si>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</si>
  <si>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</si>
  <si>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</si>
  <si>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</si>
  <si>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</si>
  <si>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</si>
  <si>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</si>
  <si>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</si>
  <si>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</si>
  <si>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</si>
  <si>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</si>
  <si>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</si>
  <si>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</si>
  <si>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</si>
  <si>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</si>
  <si>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</si>
  <si>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</si>
  <si>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</si>
  <si>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</si>
  <si>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</si>
  <si>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</si>
  <si>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</si>
  <si>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</si>
  <si>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</si>
  <si>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</si>
  <si>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</si>
  <si>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</si>
  <si>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</si>
  <si>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</si>
  <si>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Хлеб ржаной</t>
  </si>
  <si>
    <t>Макаронные изделия отварные с маслом</t>
  </si>
  <si>
    <t>Пюре картофельное</t>
  </si>
  <si>
    <t>Каша гречневая рассыпчатая</t>
  </si>
  <si>
    <t>Соус томатный</t>
  </si>
  <si>
    <t>МБОУ гимназия №161</t>
  </si>
  <si>
    <t>директор</t>
  </si>
  <si>
    <t xml:space="preserve">Белоцерковская А.Р. </t>
  </si>
  <si>
    <t>десерт</t>
  </si>
  <si>
    <t>Печенье детское (конд изд)</t>
  </si>
  <si>
    <t>Слойка с яблоком</t>
  </si>
  <si>
    <t>напиток</t>
  </si>
  <si>
    <t>**Котлета куриная Особая</t>
  </si>
  <si>
    <t>Соус красный основной</t>
  </si>
  <si>
    <t>Компот из яблок и изюма</t>
  </si>
  <si>
    <t>**Мясо тушёное в соусе</t>
  </si>
  <si>
    <t>Рис отварной</t>
  </si>
  <si>
    <t>Напиток из плодов шиповника</t>
  </si>
  <si>
    <t>**Котлета Полтавская</t>
  </si>
  <si>
    <t>Картовель тушёный</t>
  </si>
  <si>
    <t>Компот из смеси сухзофруктов</t>
  </si>
  <si>
    <t>Птица, тушёная в сметанном соусе</t>
  </si>
  <si>
    <t>Напиток Золотой Шар</t>
  </si>
  <si>
    <t>Котлетаь Московская</t>
  </si>
  <si>
    <t>Компот из ягод</t>
  </si>
  <si>
    <t>12 лет и старше</t>
  </si>
  <si>
    <t>Колобки мясные</t>
  </si>
  <si>
    <t>Компот из смеси сухофруктов</t>
  </si>
  <si>
    <t>**Азу из говядины</t>
  </si>
  <si>
    <t>Компот из яблок и апельсин</t>
  </si>
  <si>
    <t>**Биточек куриный</t>
  </si>
  <si>
    <t>Морс ягодный</t>
  </si>
  <si>
    <t>**Котлета рыбная</t>
  </si>
  <si>
    <t>**Гуляш из курицы</t>
  </si>
  <si>
    <t>Булгур рассыпчатый</t>
  </si>
  <si>
    <t>Компот из яблок и ягод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</si>
</sst>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9" xfId="0" applyFont="1" applyBorder="1"/>
    <xf numFmtId="0" fontId="2" fillId="0" borderId="10" xfId="0" applyFont="1" applyBorder="1"/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2" xfId="0" applyFill="1" applyBorder="1" applyProtection="1">
      <protection locked="0"/>
    </xf>
    <xf numFmtId="0" fontId="2" fillId="2" borderId="1" xfId="0" applyFont="1" applyFill="1" applyBorder="1" applyAlignment="1" applyProtection="1">
      <alignment vertical="center"/>
      <protection locked="0"/>
    </xf>
    <xf numFmtId="0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7" xfId="0" applyNumberFormat="1" applyFont="1" applyFill="1" applyBorder="1" applyAlignment="1" applyProtection="1">
      <alignment horizontal="center" vertical="top" wrapText="1"/>
      <protection locked="0"/>
    </xf>
    <xf numFmtId="3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2" fillId="3" borderId="6" xfId="0" applyFont="1" applyFill="1" applyBorder="1" applyAlignment="1">
      <alignment horizontal="center" vertical="top" wrapText="1"/>
    </xf>
    <xf numFmtId="0" fontId="2" fillId="4" borderId="7" xfId="0" applyFont="1" applyFill="1" applyBorder="1" applyAlignment="1">
      <alignment horizontal="center"/>
    </xf>
    <xf numFmtId="0" fontId="6" fillId="4" borderId="22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vertical="top" wrapText="1"/>
    </xf>
    <xf numFmtId="0" fontId="2" fillId="4" borderId="6" xfId="0" applyFont="1" applyFill="1" applyBorder="1" applyAlignment="1">
      <alignment horizontal="center" vertical="top" wrapText="1"/>
    </xf>
    <xf numFmtId="0" fontId="2" fillId="4" borderId="22" xfId="0" applyFont="1" applyFill="1" applyBorder="1" applyAlignment="1">
      <alignment horizontal="center" vertical="top" wrapText="1"/>
    </xf>
    <xf numFmtId="0" fontId="0" fillId="0" borderId="13" xfId="0" applyBorder="1"/>
    <xf numFmtId="0" fontId="2" fillId="0" borderId="23" xfId="0" applyFont="1" applyBorder="1" applyAlignment="1">
      <alignment horizontal="center"/>
    </xf>
    <xf numFmtId="4" fontId="2" fillId="2" borderId="15" xfId="0" applyNumberFormat="1" applyFont="1" applyFill="1" applyBorder="1" applyAlignment="1" applyProtection="1">
      <alignment horizontal="center" vertical="top" wrapText="1"/>
      <protection locked="0"/>
    </xf>
    <xf numFmtId="0" fontId="2" fillId="4" borderId="0" xfId="0" applyFont="1" applyFill="1"/>
    <xf numFmtId="0" fontId="2" fillId="4" borderId="16" xfId="0" applyFont="1" applyFill="1" applyBorder="1" applyAlignment="1">
      <alignment horizontal="center"/>
    </xf>
    <xf numFmtId="3" fontId="2" fillId="2" borderId="15" xfId="0" applyNumberFormat="1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NumberFormat="1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24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3" fontId="2" fillId="2" borderId="24" xfId="0" applyNumberFormat="1" applyFont="1" applyFill="1" applyBorder="1" applyAlignment="1" applyProtection="1">
      <alignment horizontal="center" vertical="top" wrapText="1"/>
      <protection locked="0"/>
    </xf>
    <xf numFmtId="4" fontId="2" fillId="2" borderId="24" xfId="0" applyNumberFormat="1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7"/>
  <sheetViews>
    <sheetView tabSelected="1" zoomScale="70" zoomScaleNormal="7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86" sqref="E86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70" t="s">
        <v>35</v>
      </c>
      <c r="D1" s="71"/>
      <c r="E1" s="71"/>
      <c r="F1" s="11" t="s">
        <v>15</v>
      </c>
      <c r="G1" s="2" t="s">
        <v>16</v>
      </c>
      <c r="H1" s="72" t="s">
        <v>36</v>
      </c>
      <c r="I1" s="72"/>
      <c r="J1" s="72"/>
      <c r="K1" s="72"/>
    </row>
    <row r="2" spans="1:12" ht="17.399999999999999" x14ac:dyDescent="0.25">
      <c r="A2" s="33" t="s">
        <v>6</v>
      </c>
      <c r="C2" s="2"/>
      <c r="G2" s="2" t="s">
        <v>17</v>
      </c>
      <c r="H2" s="72" t="s">
        <v>37</v>
      </c>
      <c r="I2" s="72"/>
      <c r="J2" s="72"/>
      <c r="K2" s="72"/>
    </row>
    <row r="3" spans="1:12" ht="17.25" customHeight="1" x14ac:dyDescent="0.25">
      <c r="A3" s="4" t="s">
        <v>8</v>
      </c>
      <c r="C3" s="2"/>
      <c r="D3" s="3"/>
      <c r="E3" s="36" t="s">
        <v>55</v>
      </c>
      <c r="G3" s="2" t="s">
        <v>18</v>
      </c>
      <c r="H3" s="44">
        <v>9</v>
      </c>
      <c r="I3" s="44">
        <v>1</v>
      </c>
      <c r="J3" s="45">
        <v>2025</v>
      </c>
      <c r="K3" s="46"/>
    </row>
    <row r="4" spans="1:12" x14ac:dyDescent="0.25">
      <c r="C4" s="2"/>
      <c r="D4" s="4"/>
      <c r="H4" s="43" t="s">
        <v>26</v>
      </c>
      <c r="I4" s="43" t="s">
        <v>27</v>
      </c>
      <c r="J4" s="43" t="s">
        <v>28</v>
      </c>
    </row>
    <row r="5" spans="1:12" ht="31.2" thickBot="1" x14ac:dyDescent="0.3">
      <c r="A5" s="41" t="s">
        <v>13</v>
      </c>
      <c r="B5" s="42" t="s">
        <v>14</v>
      </c>
      <c r="C5" s="34" t="s">
        <v>0</v>
      </c>
      <c r="D5" s="34" t="s">
        <v>12</v>
      </c>
      <c r="E5" s="34" t="s">
        <v>11</v>
      </c>
      <c r="F5" s="34" t="s">
        <v>24</v>
      </c>
      <c r="G5" s="34" t="s">
        <v>1</v>
      </c>
      <c r="H5" s="34" t="s">
        <v>2</v>
      </c>
      <c r="I5" s="34" t="s">
        <v>3</v>
      </c>
      <c r="J5" s="34" t="s">
        <v>9</v>
      </c>
      <c r="K5" s="35" t="s">
        <v>10</v>
      </c>
      <c r="L5" s="34" t="s">
        <v>25</v>
      </c>
    </row>
    <row r="6" spans="1:12" ht="14.4" x14ac:dyDescent="0.3">
      <c r="A6" s="19">
        <v>1</v>
      </c>
      <c r="B6" s="20">
        <v>1</v>
      </c>
      <c r="C6" s="21" t="s">
        <v>19</v>
      </c>
      <c r="D6" s="5" t="s">
        <v>20</v>
      </c>
      <c r="E6" s="48" t="s">
        <v>42</v>
      </c>
      <c r="F6" s="50">
        <v>100</v>
      </c>
      <c r="G6" s="50">
        <v>13.33</v>
      </c>
      <c r="H6" s="50">
        <v>11</v>
      </c>
      <c r="I6" s="50"/>
      <c r="J6" s="50">
        <v>180</v>
      </c>
      <c r="K6" s="62">
        <v>1027.1600000000001</v>
      </c>
      <c r="L6" s="38"/>
    </row>
    <row r="7" spans="1:12" ht="14.4" x14ac:dyDescent="0.3">
      <c r="A7" s="22"/>
      <c r="B7" s="14"/>
      <c r="C7" s="10"/>
      <c r="D7" s="6"/>
      <c r="E7" s="39" t="s">
        <v>43</v>
      </c>
      <c r="F7" s="49">
        <v>20</v>
      </c>
      <c r="G7" s="49">
        <v>0.14000000000000001</v>
      </c>
      <c r="H7" s="49">
        <v>1</v>
      </c>
      <c r="I7" s="49">
        <v>1.5</v>
      </c>
      <c r="J7" s="49">
        <v>15.7</v>
      </c>
      <c r="K7" s="52">
        <v>901</v>
      </c>
      <c r="L7" s="40"/>
    </row>
    <row r="8" spans="1:12" ht="14.4" x14ac:dyDescent="0.3">
      <c r="A8" s="22"/>
      <c r="B8" s="14"/>
      <c r="C8" s="10"/>
      <c r="D8" s="6"/>
      <c r="E8" s="39" t="s">
        <v>33</v>
      </c>
      <c r="F8" s="49">
        <v>180</v>
      </c>
      <c r="G8" s="49">
        <v>9.06</v>
      </c>
      <c r="H8" s="49">
        <v>7</v>
      </c>
      <c r="I8" s="49">
        <v>47.22</v>
      </c>
      <c r="J8" s="49">
        <v>289</v>
      </c>
      <c r="K8" s="51">
        <v>998</v>
      </c>
      <c r="L8" s="40"/>
    </row>
    <row r="9" spans="1:12" ht="14.4" customHeight="1" x14ac:dyDescent="0.3">
      <c r="A9" s="22"/>
      <c r="B9" s="14"/>
      <c r="C9" s="10"/>
      <c r="D9" s="7" t="s">
        <v>21</v>
      </c>
      <c r="E9" s="39" t="s">
        <v>44</v>
      </c>
      <c r="F9" s="49">
        <v>200</v>
      </c>
      <c r="G9" s="40">
        <v>0.13</v>
      </c>
      <c r="H9" s="40"/>
      <c r="I9" s="49">
        <v>19.739999999999998</v>
      </c>
      <c r="J9" s="49">
        <v>81.900000000000006</v>
      </c>
      <c r="K9" s="51">
        <v>933</v>
      </c>
      <c r="L9" s="40"/>
    </row>
    <row r="10" spans="1:12" ht="14.4" x14ac:dyDescent="0.3">
      <c r="A10" s="22"/>
      <c r="B10" s="14"/>
      <c r="C10" s="10"/>
      <c r="D10" s="7" t="s">
        <v>22</v>
      </c>
      <c r="E10" s="39" t="s">
        <v>29</v>
      </c>
      <c r="F10" s="49">
        <v>30</v>
      </c>
      <c r="G10" s="49">
        <v>3.21</v>
      </c>
      <c r="H10" s="49">
        <v>1</v>
      </c>
      <c r="I10" s="49">
        <v>13.05</v>
      </c>
      <c r="J10" s="49">
        <v>82.2</v>
      </c>
      <c r="K10" s="51">
        <v>897</v>
      </c>
      <c r="L10" s="40"/>
    </row>
    <row r="11" spans="1:12" ht="14.4" x14ac:dyDescent="0.3">
      <c r="A11" s="22"/>
      <c r="B11" s="14"/>
      <c r="C11" s="10"/>
      <c r="D11" s="6"/>
      <c r="E11" s="39" t="s">
        <v>30</v>
      </c>
      <c r="F11" s="49">
        <v>30</v>
      </c>
      <c r="G11" s="49">
        <v>2.5499999999999998</v>
      </c>
      <c r="H11" s="49">
        <v>1</v>
      </c>
      <c r="I11" s="49">
        <v>14.55</v>
      </c>
      <c r="J11" s="49">
        <v>77.7</v>
      </c>
      <c r="K11" s="51">
        <v>1148</v>
      </c>
      <c r="L11" s="40"/>
    </row>
    <row r="12" spans="1:12" ht="14.4" x14ac:dyDescent="0.3">
      <c r="A12" s="23"/>
      <c r="B12" s="16"/>
      <c r="C12" s="8"/>
      <c r="D12" s="17" t="s">
        <v>23</v>
      </c>
      <c r="E12" s="9"/>
      <c r="F12" s="18">
        <f>SUM(F6:F11)</f>
        <v>560</v>
      </c>
      <c r="G12" s="18">
        <f>SUM(G6:G11)</f>
        <v>28.42</v>
      </c>
      <c r="H12" s="18">
        <f>SUM(H6:H11)</f>
        <v>21</v>
      </c>
      <c r="I12" s="18">
        <f>SUM(I6:I11)</f>
        <v>96.059999999999988</v>
      </c>
      <c r="J12" s="18">
        <f>SUM(J6:J11)</f>
        <v>726.50000000000011</v>
      </c>
      <c r="K12" s="24"/>
      <c r="L12" s="18">
        <f>SUM(L6:L11)</f>
        <v>0</v>
      </c>
    </row>
    <row r="13" spans="1:12" ht="15" thickBot="1" x14ac:dyDescent="0.3">
      <c r="A13" s="27">
        <f>A6</f>
        <v>1</v>
      </c>
      <c r="B13" s="28">
        <f>B6</f>
        <v>1</v>
      </c>
      <c r="C13" s="73" t="s">
        <v>4</v>
      </c>
      <c r="D13" s="74"/>
      <c r="E13" s="29"/>
      <c r="F13" s="30">
        <f>F12</f>
        <v>560</v>
      </c>
      <c r="G13" s="30">
        <f>G12</f>
        <v>28.42</v>
      </c>
      <c r="H13" s="30">
        <f>H12</f>
        <v>21</v>
      </c>
      <c r="I13" s="30">
        <f>I12</f>
        <v>96.059999999999988</v>
      </c>
      <c r="J13" s="30">
        <f>J12</f>
        <v>726.50000000000011</v>
      </c>
      <c r="K13" s="30"/>
      <c r="L13" s="30">
        <f>L12</f>
        <v>0</v>
      </c>
    </row>
    <row r="14" spans="1:12" ht="15" thickBot="1" x14ac:dyDescent="0.3">
      <c r="A14" s="54"/>
      <c r="B14" s="54"/>
      <c r="C14" s="55"/>
      <c r="D14" s="56"/>
      <c r="E14" s="57"/>
      <c r="F14" s="58"/>
      <c r="G14" s="58"/>
      <c r="H14" s="58"/>
      <c r="I14" s="58"/>
      <c r="J14" s="58"/>
      <c r="K14" s="59"/>
      <c r="L14" s="53"/>
    </row>
    <row r="15" spans="1:12" ht="14.4" x14ac:dyDescent="0.3">
      <c r="A15" s="61">
        <v>1</v>
      </c>
      <c r="B15" s="12">
        <v>2</v>
      </c>
      <c r="C15" s="60" t="s">
        <v>19</v>
      </c>
      <c r="D15" s="5" t="s">
        <v>20</v>
      </c>
      <c r="E15" s="37" t="s">
        <v>45</v>
      </c>
      <c r="F15" s="50">
        <v>100</v>
      </c>
      <c r="G15" s="50">
        <v>12.07</v>
      </c>
      <c r="H15" s="50">
        <v>18</v>
      </c>
      <c r="I15" s="50">
        <v>3.8</v>
      </c>
      <c r="J15" s="50">
        <v>237.9</v>
      </c>
      <c r="K15" s="62">
        <v>205.07</v>
      </c>
      <c r="L15" s="38"/>
    </row>
    <row r="16" spans="1:12" ht="14.4" x14ac:dyDescent="0.3">
      <c r="A16" s="13"/>
      <c r="B16" s="14"/>
      <c r="C16" s="10"/>
      <c r="D16" s="6"/>
      <c r="E16" s="39" t="s">
        <v>46</v>
      </c>
      <c r="F16" s="49">
        <v>180</v>
      </c>
      <c r="G16" s="49">
        <v>4.59</v>
      </c>
      <c r="H16" s="49">
        <v>7</v>
      </c>
      <c r="I16" s="49">
        <v>48.03</v>
      </c>
      <c r="J16" s="49">
        <v>273.2</v>
      </c>
      <c r="K16" s="51">
        <v>991</v>
      </c>
      <c r="L16" s="40"/>
    </row>
    <row r="17" spans="1:12" ht="14.4" x14ac:dyDescent="0.3">
      <c r="A17" s="13"/>
      <c r="B17" s="14"/>
      <c r="C17" s="10"/>
      <c r="D17" s="7" t="s">
        <v>21</v>
      </c>
      <c r="E17" s="39" t="s">
        <v>47</v>
      </c>
      <c r="F17" s="49">
        <v>200</v>
      </c>
      <c r="G17" s="49">
        <v>0.68</v>
      </c>
      <c r="H17" s="40"/>
      <c r="I17" s="49">
        <v>25.63</v>
      </c>
      <c r="J17" s="49">
        <v>120.6</v>
      </c>
      <c r="K17" s="51">
        <v>705</v>
      </c>
      <c r="L17" s="40"/>
    </row>
    <row r="18" spans="1:12" ht="14.4" x14ac:dyDescent="0.3">
      <c r="A18" s="13"/>
      <c r="B18" s="14"/>
      <c r="C18" s="10"/>
      <c r="D18" s="7" t="s">
        <v>22</v>
      </c>
      <c r="E18" s="39" t="s">
        <v>29</v>
      </c>
      <c r="F18" s="49">
        <v>30</v>
      </c>
      <c r="G18" s="49">
        <v>3.21</v>
      </c>
      <c r="H18" s="49">
        <v>1</v>
      </c>
      <c r="I18" s="49">
        <v>13.05</v>
      </c>
      <c r="J18" s="49">
        <v>82.2</v>
      </c>
      <c r="K18" s="51">
        <v>897</v>
      </c>
      <c r="L18" s="40"/>
    </row>
    <row r="19" spans="1:12" ht="14.4" x14ac:dyDescent="0.3">
      <c r="A19" s="13"/>
      <c r="B19" s="14"/>
      <c r="C19" s="10"/>
      <c r="D19" s="6"/>
      <c r="E19" s="39" t="s">
        <v>30</v>
      </c>
      <c r="F19" s="49">
        <v>30</v>
      </c>
      <c r="G19" s="49">
        <v>2.5499999999999998</v>
      </c>
      <c r="H19" s="49">
        <v>1</v>
      </c>
      <c r="I19" s="49">
        <v>14.55</v>
      </c>
      <c r="J19" s="49">
        <v>77.7</v>
      </c>
      <c r="K19" s="52">
        <v>1148</v>
      </c>
      <c r="L19" s="40"/>
    </row>
    <row r="20" spans="1:12" ht="14.4" x14ac:dyDescent="0.3">
      <c r="A20" s="15"/>
      <c r="B20" s="16"/>
      <c r="C20" s="8"/>
      <c r="D20" s="17" t="s">
        <v>23</v>
      </c>
      <c r="E20" s="9"/>
      <c r="F20" s="18">
        <f>SUM(F15:F19)</f>
        <v>540</v>
      </c>
      <c r="G20" s="18">
        <f>SUM(G15:G19)</f>
        <v>23.1</v>
      </c>
      <c r="H20" s="18">
        <f>SUM(H15:H19)</f>
        <v>27</v>
      </c>
      <c r="I20" s="18">
        <f>SUM(I15:I19)</f>
        <v>105.05999999999999</v>
      </c>
      <c r="J20" s="18">
        <f>SUM(J15:J19)</f>
        <v>791.60000000000014</v>
      </c>
      <c r="K20" s="24"/>
      <c r="L20" s="18">
        <f>SUM(L15:L19)</f>
        <v>0</v>
      </c>
    </row>
    <row r="21" spans="1:12" ht="15.75" customHeight="1" thickBot="1" x14ac:dyDescent="0.3">
      <c r="A21" s="31">
        <f>A15</f>
        <v>1</v>
      </c>
      <c r="B21" s="31">
        <f>B15</f>
        <v>2</v>
      </c>
      <c r="C21" s="73" t="s">
        <v>4</v>
      </c>
      <c r="D21" s="74"/>
      <c r="E21" s="29"/>
      <c r="F21" s="30">
        <f>F20</f>
        <v>540</v>
      </c>
      <c r="G21" s="30">
        <f>G20</f>
        <v>23.1</v>
      </c>
      <c r="H21" s="30">
        <f>H20</f>
        <v>27</v>
      </c>
      <c r="I21" s="30">
        <f>I20</f>
        <v>105.05999999999999</v>
      </c>
      <c r="J21" s="30">
        <f>J20</f>
        <v>791.60000000000014</v>
      </c>
      <c r="K21" s="30"/>
      <c r="L21" s="30">
        <f>L20</f>
        <v>0</v>
      </c>
    </row>
    <row r="22" spans="1:12" s="63" customFormat="1" ht="15.75" customHeight="1" thickBot="1" x14ac:dyDescent="0.3">
      <c r="A22" s="54"/>
      <c r="B22" s="54"/>
      <c r="C22" s="55"/>
      <c r="D22" s="56"/>
      <c r="E22" s="57"/>
      <c r="F22" s="58"/>
      <c r="G22" s="58"/>
      <c r="H22" s="58"/>
      <c r="I22" s="58"/>
      <c r="J22" s="58"/>
      <c r="K22" s="59"/>
      <c r="L22" s="58"/>
    </row>
    <row r="23" spans="1:12" ht="14.4" x14ac:dyDescent="0.3">
      <c r="A23" s="19">
        <v>1</v>
      </c>
      <c r="B23" s="20">
        <v>3</v>
      </c>
      <c r="C23" s="21" t="s">
        <v>19</v>
      </c>
      <c r="D23" s="5" t="s">
        <v>20</v>
      </c>
      <c r="E23" s="37" t="s">
        <v>48</v>
      </c>
      <c r="F23" s="50">
        <v>100</v>
      </c>
      <c r="G23" s="50">
        <v>16.41</v>
      </c>
      <c r="H23" s="50">
        <v>21</v>
      </c>
      <c r="I23" s="50">
        <v>0.18</v>
      </c>
      <c r="J23" s="50">
        <v>182.9</v>
      </c>
      <c r="K23" s="62">
        <v>1308.04</v>
      </c>
      <c r="L23" s="38"/>
    </row>
    <row r="24" spans="1:12" ht="14.4" x14ac:dyDescent="0.3">
      <c r="A24" s="22"/>
      <c r="B24" s="14"/>
      <c r="C24" s="10"/>
      <c r="D24" s="6"/>
      <c r="E24" s="39" t="s">
        <v>49</v>
      </c>
      <c r="F24" s="49">
        <v>180</v>
      </c>
      <c r="G24" s="49">
        <v>3.8</v>
      </c>
      <c r="H24" s="49">
        <v>11</v>
      </c>
      <c r="I24" s="49">
        <v>33.94</v>
      </c>
      <c r="J24" s="49">
        <v>256.2</v>
      </c>
      <c r="K24" s="51">
        <v>997</v>
      </c>
      <c r="L24" s="40"/>
    </row>
    <row r="25" spans="1:12" ht="14.4" x14ac:dyDescent="0.3">
      <c r="A25" s="22"/>
      <c r="B25" s="14"/>
      <c r="C25" s="10"/>
      <c r="D25" s="7" t="s">
        <v>21</v>
      </c>
      <c r="E25" s="39" t="s">
        <v>50</v>
      </c>
      <c r="F25" s="49">
        <v>200</v>
      </c>
      <c r="G25" s="49">
        <v>0.46</v>
      </c>
      <c r="H25" s="40"/>
      <c r="I25" s="49">
        <v>27.49</v>
      </c>
      <c r="J25" s="49">
        <v>115.7</v>
      </c>
      <c r="K25" s="51">
        <v>928</v>
      </c>
      <c r="L25" s="40"/>
    </row>
    <row r="26" spans="1:12" ht="14.4" x14ac:dyDescent="0.3">
      <c r="A26" s="22"/>
      <c r="B26" s="14"/>
      <c r="C26" s="10"/>
      <c r="D26" s="7" t="s">
        <v>22</v>
      </c>
      <c r="E26" s="39" t="s">
        <v>29</v>
      </c>
      <c r="F26" s="49">
        <v>30</v>
      </c>
      <c r="G26" s="49">
        <v>3.21</v>
      </c>
      <c r="H26" s="49">
        <v>1</v>
      </c>
      <c r="I26" s="49">
        <v>13.05</v>
      </c>
      <c r="J26" s="49">
        <v>82.2</v>
      </c>
      <c r="K26" s="51">
        <v>897</v>
      </c>
      <c r="L26" s="40"/>
    </row>
    <row r="27" spans="1:12" ht="14.4" x14ac:dyDescent="0.3">
      <c r="A27" s="22"/>
      <c r="B27" s="14"/>
      <c r="C27" s="10"/>
      <c r="D27" s="47" t="s">
        <v>38</v>
      </c>
      <c r="E27" s="39" t="s">
        <v>39</v>
      </c>
      <c r="F27" s="49">
        <v>40</v>
      </c>
      <c r="G27" s="49">
        <v>3</v>
      </c>
      <c r="H27" s="49">
        <v>4</v>
      </c>
      <c r="I27" s="49">
        <v>20.93</v>
      </c>
      <c r="J27" s="49">
        <v>162.80000000000001</v>
      </c>
      <c r="K27" s="52">
        <v>1141</v>
      </c>
      <c r="L27" s="40"/>
    </row>
    <row r="28" spans="1:12" ht="14.4" x14ac:dyDescent="0.3">
      <c r="A28" s="23"/>
      <c r="B28" s="16"/>
      <c r="C28" s="8"/>
      <c r="D28" s="17" t="s">
        <v>23</v>
      </c>
      <c r="E28" s="9"/>
      <c r="F28" s="18">
        <f>SUM(F23:F27)</f>
        <v>550</v>
      </c>
      <c r="G28" s="18">
        <f>SUM(G23:G27)</f>
        <v>26.880000000000003</v>
      </c>
      <c r="H28" s="18">
        <f>SUM(H23:H27)</f>
        <v>37</v>
      </c>
      <c r="I28" s="18">
        <f>SUM(I23:I27)</f>
        <v>95.59</v>
      </c>
      <c r="J28" s="18">
        <f>SUM(J23:J27)</f>
        <v>799.80000000000018</v>
      </c>
      <c r="K28" s="24"/>
      <c r="L28" s="18">
        <f>SUM(L23:L26)</f>
        <v>0</v>
      </c>
    </row>
    <row r="29" spans="1:12" ht="15.75" customHeight="1" thickBot="1" x14ac:dyDescent="0.3">
      <c r="A29" s="27">
        <f>A23</f>
        <v>1</v>
      </c>
      <c r="B29" s="28">
        <f>B23</f>
        <v>3</v>
      </c>
      <c r="C29" s="73" t="s">
        <v>4</v>
      </c>
      <c r="D29" s="74"/>
      <c r="E29" s="29"/>
      <c r="F29" s="30">
        <f>F28</f>
        <v>550</v>
      </c>
      <c r="G29" s="30">
        <f>G28</f>
        <v>26.880000000000003</v>
      </c>
      <c r="H29" s="30">
        <f>H28</f>
        <v>37</v>
      </c>
      <c r="I29" s="30">
        <f>I28</f>
        <v>95.59</v>
      </c>
      <c r="J29" s="30">
        <f>J28</f>
        <v>799.80000000000018</v>
      </c>
      <c r="K29" s="30"/>
      <c r="L29" s="30">
        <f>L28</f>
        <v>0</v>
      </c>
    </row>
    <row r="30" spans="1:12" s="63" customFormat="1" ht="15.75" customHeight="1" thickBot="1" x14ac:dyDescent="0.3">
      <c r="A30" s="64"/>
      <c r="B30" s="54"/>
      <c r="C30" s="55"/>
      <c r="D30" s="56"/>
      <c r="E30" s="57"/>
      <c r="F30" s="58"/>
      <c r="G30" s="58"/>
      <c r="H30" s="58"/>
      <c r="I30" s="58"/>
      <c r="J30" s="58"/>
      <c r="K30" s="59"/>
      <c r="L30" s="58"/>
    </row>
    <row r="31" spans="1:12" ht="14.4" x14ac:dyDescent="0.3">
      <c r="A31" s="19">
        <v>1</v>
      </c>
      <c r="B31" s="20">
        <v>4</v>
      </c>
      <c r="C31" s="21" t="s">
        <v>19</v>
      </c>
      <c r="D31" s="5" t="s">
        <v>20</v>
      </c>
      <c r="E31" s="37" t="s">
        <v>51</v>
      </c>
      <c r="F31" s="50">
        <v>100</v>
      </c>
      <c r="G31" s="50">
        <v>24.76</v>
      </c>
      <c r="H31" s="50">
        <v>8</v>
      </c>
      <c r="I31" s="50">
        <v>3.11</v>
      </c>
      <c r="J31" s="50">
        <v>177.2</v>
      </c>
      <c r="K31" s="65">
        <v>1168</v>
      </c>
      <c r="L31" s="38"/>
    </row>
    <row r="32" spans="1:12" ht="14.4" x14ac:dyDescent="0.3">
      <c r="A32" s="22"/>
      <c r="B32" s="14"/>
      <c r="C32" s="10"/>
      <c r="D32" s="6"/>
      <c r="E32" s="66" t="s">
        <v>31</v>
      </c>
      <c r="F32" s="67">
        <v>180</v>
      </c>
      <c r="G32" s="67">
        <v>7.77</v>
      </c>
      <c r="H32" s="67">
        <v>11</v>
      </c>
      <c r="I32" s="67">
        <v>40.76</v>
      </c>
      <c r="J32" s="67">
        <v>255.3</v>
      </c>
      <c r="K32" s="76">
        <v>516</v>
      </c>
      <c r="L32" s="68"/>
    </row>
    <row r="33" spans="1:12" ht="14.4" x14ac:dyDescent="0.3">
      <c r="A33" s="22"/>
      <c r="B33" s="14"/>
      <c r="C33" s="10"/>
      <c r="D33" s="7" t="s">
        <v>21</v>
      </c>
      <c r="E33" s="39" t="s">
        <v>52</v>
      </c>
      <c r="F33" s="49">
        <v>200</v>
      </c>
      <c r="G33" s="49">
        <v>1.2</v>
      </c>
      <c r="H33" s="49"/>
      <c r="I33" s="49">
        <v>125.45</v>
      </c>
      <c r="J33" s="49">
        <v>96</v>
      </c>
      <c r="K33" s="52">
        <v>706.01</v>
      </c>
      <c r="L33" s="40"/>
    </row>
    <row r="34" spans="1:12" ht="14.4" x14ac:dyDescent="0.3">
      <c r="A34" s="22"/>
      <c r="B34" s="14"/>
      <c r="C34" s="10"/>
      <c r="D34" s="7" t="s">
        <v>22</v>
      </c>
      <c r="E34" s="39" t="s">
        <v>29</v>
      </c>
      <c r="F34" s="49">
        <v>30</v>
      </c>
      <c r="G34" s="49">
        <v>3.21</v>
      </c>
      <c r="H34" s="49">
        <v>1</v>
      </c>
      <c r="I34" s="49">
        <v>13.05</v>
      </c>
      <c r="J34" s="49">
        <v>82.2</v>
      </c>
      <c r="K34" s="51">
        <v>897</v>
      </c>
      <c r="L34" s="40"/>
    </row>
    <row r="35" spans="1:12" ht="14.4" x14ac:dyDescent="0.3">
      <c r="A35" s="22"/>
      <c r="B35" s="14"/>
      <c r="C35" s="10"/>
      <c r="D35" s="7" t="s">
        <v>38</v>
      </c>
      <c r="E35" s="39" t="s">
        <v>40</v>
      </c>
      <c r="F35" s="49">
        <v>70</v>
      </c>
      <c r="G35" s="49">
        <v>76.98</v>
      </c>
      <c r="H35" s="49">
        <v>140</v>
      </c>
      <c r="I35" s="49">
        <v>770.07</v>
      </c>
      <c r="J35" s="49">
        <v>176.1</v>
      </c>
      <c r="K35" s="52">
        <v>806.16</v>
      </c>
      <c r="L35" s="40"/>
    </row>
    <row r="36" spans="1:12" ht="14.4" x14ac:dyDescent="0.3">
      <c r="A36" s="23"/>
      <c r="B36" s="16"/>
      <c r="C36" s="8"/>
      <c r="D36" s="17" t="s">
        <v>23</v>
      </c>
      <c r="E36" s="9"/>
      <c r="F36" s="18">
        <f>SUM(F31:F35)</f>
        <v>580</v>
      </c>
      <c r="G36" s="18">
        <f>SUM(G31:G35)</f>
        <v>113.92000000000002</v>
      </c>
      <c r="H36" s="18">
        <f>SUM(H31:H35)</f>
        <v>160</v>
      </c>
      <c r="I36" s="18">
        <f>SUM(I31:I35)</f>
        <v>952.44</v>
      </c>
      <c r="J36" s="18">
        <f>SUM(J31:J35)</f>
        <v>786.80000000000007</v>
      </c>
      <c r="K36" s="24"/>
      <c r="L36" s="18">
        <f>SUM(L31:L35)</f>
        <v>0</v>
      </c>
    </row>
    <row r="37" spans="1:12" ht="15.75" customHeight="1" thickBot="1" x14ac:dyDescent="0.3">
      <c r="A37" s="27">
        <f>A31</f>
        <v>1</v>
      </c>
      <c r="B37" s="28">
        <f>B31</f>
        <v>4</v>
      </c>
      <c r="C37" s="73" t="s">
        <v>4</v>
      </c>
      <c r="D37" s="74"/>
      <c r="E37" s="29"/>
      <c r="F37" s="30">
        <f>F36</f>
        <v>580</v>
      </c>
      <c r="G37" s="30">
        <f>G36</f>
        <v>113.92000000000002</v>
      </c>
      <c r="H37" s="30">
        <f>H36</f>
        <v>160</v>
      </c>
      <c r="I37" s="30">
        <f>I36</f>
        <v>952.44</v>
      </c>
      <c r="J37" s="30">
        <f>J36</f>
        <v>786.80000000000007</v>
      </c>
      <c r="K37" s="30"/>
      <c r="L37" s="30">
        <f>L36</f>
        <v>0</v>
      </c>
    </row>
    <row r="38" spans="1:12" s="63" customFormat="1" ht="15.75" customHeight="1" thickBot="1" x14ac:dyDescent="0.3">
      <c r="A38" s="64"/>
      <c r="B38" s="54"/>
      <c r="C38" s="55"/>
      <c r="D38" s="56"/>
      <c r="E38" s="57"/>
      <c r="F38" s="58"/>
      <c r="G38" s="58"/>
      <c r="H38" s="58"/>
      <c r="I38" s="58"/>
      <c r="J38" s="58"/>
      <c r="K38" s="59"/>
      <c r="L38" s="58"/>
    </row>
    <row r="39" spans="1:12" ht="14.4" x14ac:dyDescent="0.3">
      <c r="A39" s="19">
        <v>1</v>
      </c>
      <c r="B39" s="20">
        <v>5</v>
      </c>
      <c r="C39" s="21" t="s">
        <v>19</v>
      </c>
      <c r="D39" s="5" t="s">
        <v>20</v>
      </c>
      <c r="E39" s="37" t="s">
        <v>53</v>
      </c>
      <c r="F39" s="50">
        <v>100</v>
      </c>
      <c r="G39" s="50">
        <v>15.85</v>
      </c>
      <c r="H39" s="50">
        <v>17</v>
      </c>
      <c r="I39" s="50">
        <v>11.68</v>
      </c>
      <c r="J39" s="50">
        <v>267.39999999999998</v>
      </c>
      <c r="K39" s="65">
        <v>1161</v>
      </c>
      <c r="L39" s="38"/>
    </row>
    <row r="40" spans="1:12" ht="14.4" x14ac:dyDescent="0.3">
      <c r="A40" s="22"/>
      <c r="B40" s="14"/>
      <c r="C40" s="10"/>
      <c r="D40" s="6"/>
      <c r="E40" s="66" t="s">
        <v>46</v>
      </c>
      <c r="F40" s="49">
        <v>180</v>
      </c>
      <c r="G40" s="49">
        <v>4.59</v>
      </c>
      <c r="H40" s="49">
        <v>7</v>
      </c>
      <c r="I40" s="49">
        <v>48.03</v>
      </c>
      <c r="J40" s="49">
        <v>273.2</v>
      </c>
      <c r="K40" s="51">
        <v>991</v>
      </c>
      <c r="L40" s="68"/>
    </row>
    <row r="41" spans="1:12" ht="14.4" x14ac:dyDescent="0.3">
      <c r="A41" s="22"/>
      <c r="B41" s="14"/>
      <c r="C41" s="10"/>
      <c r="D41" s="7" t="s">
        <v>41</v>
      </c>
      <c r="E41" s="39" t="s">
        <v>54</v>
      </c>
      <c r="F41" s="49">
        <v>200</v>
      </c>
      <c r="G41" s="40">
        <v>0.15</v>
      </c>
      <c r="H41" s="40"/>
      <c r="I41" s="49">
        <v>29.06</v>
      </c>
      <c r="J41" s="49">
        <v>78.400000000000006</v>
      </c>
      <c r="K41" s="51">
        <v>917.02</v>
      </c>
      <c r="L41" s="40"/>
    </row>
    <row r="42" spans="1:12" ht="14.4" x14ac:dyDescent="0.3">
      <c r="A42" s="22"/>
      <c r="B42" s="14"/>
      <c r="C42" s="10"/>
      <c r="D42" s="7" t="s">
        <v>22</v>
      </c>
      <c r="E42" s="39" t="s">
        <v>29</v>
      </c>
      <c r="F42" s="49">
        <v>30</v>
      </c>
      <c r="G42" s="49">
        <v>3.21</v>
      </c>
      <c r="H42" s="49">
        <v>1</v>
      </c>
      <c r="I42" s="49">
        <v>13.05</v>
      </c>
      <c r="J42" s="49">
        <v>82.2</v>
      </c>
      <c r="K42" s="51">
        <v>897</v>
      </c>
      <c r="L42" s="40"/>
    </row>
    <row r="43" spans="1:12" ht="14.4" x14ac:dyDescent="0.3">
      <c r="A43" s="22"/>
      <c r="B43" s="14"/>
      <c r="C43" s="10"/>
      <c r="D43" s="6"/>
      <c r="E43" s="39" t="s">
        <v>30</v>
      </c>
      <c r="F43" s="49">
        <v>30</v>
      </c>
      <c r="G43" s="49">
        <v>2.5499999999999998</v>
      </c>
      <c r="H43" s="49">
        <v>1</v>
      </c>
      <c r="I43" s="49">
        <v>14.55</v>
      </c>
      <c r="J43" s="49">
        <v>77.7</v>
      </c>
      <c r="K43" s="52">
        <v>1148</v>
      </c>
      <c r="L43" s="40"/>
    </row>
    <row r="44" spans="1:12" ht="14.4" x14ac:dyDescent="0.3">
      <c r="A44" s="23"/>
      <c r="B44" s="16"/>
      <c r="C44" s="8"/>
      <c r="D44" s="17" t="s">
        <v>23</v>
      </c>
      <c r="E44" s="9"/>
      <c r="F44" s="18">
        <f>SUM(F39:F43)</f>
        <v>540</v>
      </c>
      <c r="G44" s="18">
        <f>SUM(G39:G43)</f>
        <v>26.349999999999998</v>
      </c>
      <c r="H44" s="18">
        <f>SUM(H39:H43)</f>
        <v>26</v>
      </c>
      <c r="I44" s="18">
        <f>SUM(I39:I43)</f>
        <v>116.36999999999999</v>
      </c>
      <c r="J44" s="18">
        <f>SUM(J39:J43)</f>
        <v>778.9</v>
      </c>
      <c r="K44" s="24"/>
      <c r="L44" s="18">
        <f>SUM(L39:L43)</f>
        <v>0</v>
      </c>
    </row>
    <row r="45" spans="1:12" ht="15.75" customHeight="1" thickBot="1" x14ac:dyDescent="0.3">
      <c r="A45" s="27">
        <f>A39</f>
        <v>1</v>
      </c>
      <c r="B45" s="28">
        <f>B39</f>
        <v>5</v>
      </c>
      <c r="C45" s="73" t="s">
        <v>4</v>
      </c>
      <c r="D45" s="74"/>
      <c r="E45" s="29"/>
      <c r="F45" s="30">
        <f>F44</f>
        <v>540</v>
      </c>
      <c r="G45" s="30">
        <f>G44</f>
        <v>26.349999999999998</v>
      </c>
      <c r="H45" s="30">
        <f>H44</f>
        <v>26</v>
      </c>
      <c r="I45" s="30">
        <f>I44</f>
        <v>116.36999999999999</v>
      </c>
      <c r="J45" s="30">
        <f>J44</f>
        <v>778.9</v>
      </c>
      <c r="K45" s="30"/>
      <c r="L45" s="30">
        <f>L44</f>
        <v>0</v>
      </c>
    </row>
    <row r="46" spans="1:12" s="63" customFormat="1" ht="15.75" customHeight="1" thickBot="1" x14ac:dyDescent="0.3">
      <c r="A46" s="64"/>
      <c r="B46" s="54"/>
      <c r="C46" s="55"/>
      <c r="D46" s="56"/>
      <c r="E46" s="57"/>
      <c r="F46" s="58"/>
      <c r="G46" s="58"/>
      <c r="H46" s="58"/>
      <c r="I46" s="58"/>
      <c r="J46" s="58"/>
      <c r="K46" s="59"/>
      <c r="L46" s="58"/>
    </row>
    <row r="47" spans="1:12" ht="14.4" x14ac:dyDescent="0.3">
      <c r="A47" s="19">
        <v>2</v>
      </c>
      <c r="B47" s="20">
        <v>1</v>
      </c>
      <c r="C47" s="21" t="s">
        <v>19</v>
      </c>
      <c r="D47" s="5" t="s">
        <v>20</v>
      </c>
      <c r="E47" s="37" t="s">
        <v>56</v>
      </c>
      <c r="F47" s="50">
        <v>100</v>
      </c>
      <c r="G47" s="50">
        <v>13.98</v>
      </c>
      <c r="H47" s="50">
        <v>12</v>
      </c>
      <c r="I47" s="50">
        <v>2.33</v>
      </c>
      <c r="J47" s="50">
        <v>126.4</v>
      </c>
      <c r="K47" s="62">
        <v>1436.04</v>
      </c>
      <c r="L47" s="38"/>
    </row>
    <row r="48" spans="1:12" ht="14.4" x14ac:dyDescent="0.3">
      <c r="A48" s="22"/>
      <c r="B48" s="14"/>
      <c r="C48" s="10"/>
      <c r="D48" s="6"/>
      <c r="E48" s="66" t="s">
        <v>34</v>
      </c>
      <c r="F48" s="67">
        <v>20</v>
      </c>
      <c r="G48" s="67">
        <v>0.12</v>
      </c>
      <c r="H48" s="67">
        <v>1</v>
      </c>
      <c r="I48" s="67">
        <v>1.1599999999999999</v>
      </c>
      <c r="J48" s="67">
        <v>11.1</v>
      </c>
      <c r="K48" s="77">
        <v>1126</v>
      </c>
      <c r="L48" s="68"/>
    </row>
    <row r="49" spans="1:12" ht="14.4" x14ac:dyDescent="0.3">
      <c r="A49" s="22"/>
      <c r="B49" s="14"/>
      <c r="C49" s="10"/>
      <c r="D49" s="6"/>
      <c r="E49" s="66" t="s">
        <v>31</v>
      </c>
      <c r="F49" s="67">
        <v>180</v>
      </c>
      <c r="G49" s="67">
        <v>7.77</v>
      </c>
      <c r="H49" s="67">
        <v>11</v>
      </c>
      <c r="I49" s="67">
        <v>40.76</v>
      </c>
      <c r="J49" s="67">
        <v>255.3</v>
      </c>
      <c r="K49" s="76">
        <v>516</v>
      </c>
      <c r="L49" s="68"/>
    </row>
    <row r="50" spans="1:12" ht="14.4" x14ac:dyDescent="0.3">
      <c r="A50" s="22"/>
      <c r="B50" s="14"/>
      <c r="C50" s="10"/>
      <c r="D50" s="7" t="s">
        <v>21</v>
      </c>
      <c r="E50" s="39" t="s">
        <v>57</v>
      </c>
      <c r="F50" s="49">
        <v>200</v>
      </c>
      <c r="G50" s="49">
        <v>0.46</v>
      </c>
      <c r="H50" s="49"/>
      <c r="I50" s="49">
        <v>27.49</v>
      </c>
      <c r="J50" s="49">
        <v>115.7</v>
      </c>
      <c r="K50" s="52">
        <v>928</v>
      </c>
      <c r="L50" s="40"/>
    </row>
    <row r="51" spans="1:12" ht="14.4" x14ac:dyDescent="0.3">
      <c r="A51" s="22"/>
      <c r="B51" s="14"/>
      <c r="C51" s="10"/>
      <c r="D51" s="7" t="s">
        <v>22</v>
      </c>
      <c r="E51" s="39" t="s">
        <v>29</v>
      </c>
      <c r="F51" s="49">
        <v>30</v>
      </c>
      <c r="G51" s="49">
        <v>3.21</v>
      </c>
      <c r="H51" s="49">
        <v>1</v>
      </c>
      <c r="I51" s="49">
        <v>13.05</v>
      </c>
      <c r="J51" s="49">
        <v>82.2</v>
      </c>
      <c r="K51" s="51">
        <v>897</v>
      </c>
      <c r="L51" s="40"/>
    </row>
    <row r="52" spans="1:12" ht="14.4" x14ac:dyDescent="0.3">
      <c r="A52" s="22"/>
      <c r="B52" s="14"/>
      <c r="C52" s="10"/>
      <c r="D52" s="6"/>
      <c r="E52" s="39" t="s">
        <v>30</v>
      </c>
      <c r="F52" s="49">
        <v>30</v>
      </c>
      <c r="G52" s="49">
        <v>2.5499999999999998</v>
      </c>
      <c r="H52" s="49">
        <v>1</v>
      </c>
      <c r="I52" s="49">
        <v>14.55</v>
      </c>
      <c r="J52" s="49">
        <v>77.7</v>
      </c>
      <c r="K52" s="51">
        <v>1148</v>
      </c>
      <c r="L52" s="40"/>
    </row>
    <row r="53" spans="1:12" ht="14.4" x14ac:dyDescent="0.3">
      <c r="A53" s="23"/>
      <c r="B53" s="16"/>
      <c r="C53" s="8"/>
      <c r="D53" s="17" t="s">
        <v>23</v>
      </c>
      <c r="E53" s="9"/>
      <c r="F53" s="18">
        <f>SUM(F47:F52)</f>
        <v>560</v>
      </c>
      <c r="G53" s="18">
        <f>SUM(G47:G52)</f>
        <v>28.09</v>
      </c>
      <c r="H53" s="18">
        <f>SUM(H47:H52)</f>
        <v>26</v>
      </c>
      <c r="I53" s="18">
        <f>SUM(I47:I52)</f>
        <v>99.339999999999989</v>
      </c>
      <c r="J53" s="18">
        <f>SUM(J47:J52)</f>
        <v>668.40000000000009</v>
      </c>
      <c r="K53" s="24"/>
      <c r="L53" s="18">
        <f>SUM(L47:L52)</f>
        <v>0</v>
      </c>
    </row>
    <row r="54" spans="1:12" ht="15" thickBot="1" x14ac:dyDescent="0.3">
      <c r="A54" s="27">
        <f>A47</f>
        <v>2</v>
      </c>
      <c r="B54" s="28">
        <f>B47</f>
        <v>1</v>
      </c>
      <c r="C54" s="73" t="s">
        <v>4</v>
      </c>
      <c r="D54" s="74"/>
      <c r="E54" s="29"/>
      <c r="F54" s="30">
        <f>F53</f>
        <v>560</v>
      </c>
      <c r="G54" s="30">
        <f>G53</f>
        <v>28.09</v>
      </c>
      <c r="H54" s="30">
        <f>H53</f>
        <v>26</v>
      </c>
      <c r="I54" s="30">
        <f>I53</f>
        <v>99.339999999999989</v>
      </c>
      <c r="J54" s="30">
        <f>J53</f>
        <v>668.40000000000009</v>
      </c>
      <c r="K54" s="30"/>
      <c r="L54" s="30">
        <f>L53</f>
        <v>0</v>
      </c>
    </row>
    <row r="55" spans="1:12" s="63" customFormat="1" ht="15" thickBot="1" x14ac:dyDescent="0.3">
      <c r="A55" s="54"/>
      <c r="B55" s="54"/>
      <c r="C55" s="55"/>
      <c r="D55" s="56"/>
      <c r="E55" s="57"/>
      <c r="F55" s="58"/>
      <c r="G55" s="58"/>
      <c r="H55" s="58"/>
      <c r="I55" s="58"/>
      <c r="J55" s="58"/>
      <c r="K55" s="59"/>
      <c r="L55" s="58"/>
    </row>
    <row r="56" spans="1:12" ht="14.4" x14ac:dyDescent="0.3">
      <c r="A56" s="13">
        <v>2</v>
      </c>
      <c r="B56" s="14">
        <v>2</v>
      </c>
      <c r="C56" s="21" t="s">
        <v>19</v>
      </c>
      <c r="D56" s="5" t="s">
        <v>20</v>
      </c>
      <c r="E56" s="37" t="s">
        <v>58</v>
      </c>
      <c r="F56" s="50">
        <v>100</v>
      </c>
      <c r="G56" s="50">
        <v>0.91</v>
      </c>
      <c r="H56" s="50">
        <v>10</v>
      </c>
      <c r="I56" s="50">
        <v>7.2</v>
      </c>
      <c r="J56" s="50">
        <v>122.2</v>
      </c>
      <c r="K56" s="62">
        <v>1387.02</v>
      </c>
      <c r="L56" s="38"/>
    </row>
    <row r="57" spans="1:12" ht="14.4" x14ac:dyDescent="0.3">
      <c r="A57" s="13"/>
      <c r="B57" s="14"/>
      <c r="C57" s="10"/>
      <c r="D57" s="6"/>
      <c r="E57" s="66" t="s">
        <v>33</v>
      </c>
      <c r="F57" s="67">
        <v>180</v>
      </c>
      <c r="G57" s="67">
        <v>9.06</v>
      </c>
      <c r="H57" s="67">
        <v>7</v>
      </c>
      <c r="I57" s="67">
        <v>47.22</v>
      </c>
      <c r="J57" s="67">
        <v>289</v>
      </c>
      <c r="K57" s="69">
        <v>998</v>
      </c>
      <c r="L57" s="68"/>
    </row>
    <row r="58" spans="1:12" ht="14.4" x14ac:dyDescent="0.3">
      <c r="A58" s="13"/>
      <c r="B58" s="14"/>
      <c r="C58" s="10"/>
      <c r="D58" s="7" t="s">
        <v>21</v>
      </c>
      <c r="E58" s="39" t="s">
        <v>59</v>
      </c>
      <c r="F58" s="49">
        <v>200</v>
      </c>
      <c r="G58" s="40"/>
      <c r="H58" s="40"/>
      <c r="I58" s="49">
        <v>0.24</v>
      </c>
      <c r="J58" s="49">
        <v>1</v>
      </c>
      <c r="K58" s="52">
        <v>1473</v>
      </c>
      <c r="L58" s="40"/>
    </row>
    <row r="59" spans="1:12" ht="14.4" x14ac:dyDescent="0.3">
      <c r="A59" s="13"/>
      <c r="B59" s="14"/>
      <c r="C59" s="10"/>
      <c r="D59" s="7" t="s">
        <v>22</v>
      </c>
      <c r="E59" s="39" t="s">
        <v>29</v>
      </c>
      <c r="F59" s="49">
        <v>30</v>
      </c>
      <c r="G59" s="49">
        <v>3.21</v>
      </c>
      <c r="H59" s="49">
        <v>1</v>
      </c>
      <c r="I59" s="49">
        <v>13.05</v>
      </c>
      <c r="J59" s="49">
        <v>82.2</v>
      </c>
      <c r="K59" s="51">
        <v>897</v>
      </c>
      <c r="L59" s="40"/>
    </row>
    <row r="60" spans="1:12" ht="14.4" x14ac:dyDescent="0.3">
      <c r="A60" s="13"/>
      <c r="B60" s="14"/>
      <c r="C60" s="10"/>
      <c r="D60" s="6"/>
      <c r="E60" s="39" t="s">
        <v>30</v>
      </c>
      <c r="F60" s="49">
        <v>30</v>
      </c>
      <c r="G60" s="49">
        <v>2.5499999999999998</v>
      </c>
      <c r="H60" s="49">
        <v>1</v>
      </c>
      <c r="I60" s="49">
        <v>14.55</v>
      </c>
      <c r="J60" s="49">
        <v>77.7</v>
      </c>
      <c r="K60" s="52">
        <v>1148</v>
      </c>
      <c r="L60" s="40"/>
    </row>
    <row r="61" spans="1:12" ht="14.4" x14ac:dyDescent="0.3">
      <c r="A61" s="15"/>
      <c r="B61" s="16"/>
      <c r="C61" s="8"/>
      <c r="D61" s="17" t="s">
        <v>23</v>
      </c>
      <c r="E61" s="9"/>
      <c r="F61" s="18">
        <f>SUM(F56:F60)</f>
        <v>540</v>
      </c>
      <c r="G61" s="18">
        <f>SUM(G56:G60)</f>
        <v>15.73</v>
      </c>
      <c r="H61" s="18">
        <f>SUM(H56:H60)</f>
        <v>19</v>
      </c>
      <c r="I61" s="18">
        <f>SUM(I56:I60)</f>
        <v>82.26</v>
      </c>
      <c r="J61" s="18">
        <f>SUM(J56:J60)</f>
        <v>572.1</v>
      </c>
      <c r="K61" s="24"/>
      <c r="L61" s="18">
        <f>SUM(L56:L60)</f>
        <v>0</v>
      </c>
    </row>
    <row r="62" spans="1:12" ht="15" thickBot="1" x14ac:dyDescent="0.3">
      <c r="A62" s="31">
        <f>A56</f>
        <v>2</v>
      </c>
      <c r="B62" s="31">
        <f>B56</f>
        <v>2</v>
      </c>
      <c r="C62" s="73" t="s">
        <v>4</v>
      </c>
      <c r="D62" s="74"/>
      <c r="E62" s="29"/>
      <c r="F62" s="30">
        <f>F61</f>
        <v>540</v>
      </c>
      <c r="G62" s="30">
        <f>G61</f>
        <v>15.73</v>
      </c>
      <c r="H62" s="30">
        <f>H61</f>
        <v>19</v>
      </c>
      <c r="I62" s="30">
        <f>I61</f>
        <v>82.26</v>
      </c>
      <c r="J62" s="30">
        <f>J61</f>
        <v>572.1</v>
      </c>
      <c r="K62" s="30"/>
      <c r="L62" s="30">
        <f>L61</f>
        <v>0</v>
      </c>
    </row>
    <row r="63" spans="1:12" s="63" customFormat="1" ht="15" thickBot="1" x14ac:dyDescent="0.3">
      <c r="A63" s="54"/>
      <c r="B63" s="54"/>
      <c r="C63" s="55"/>
      <c r="D63" s="56"/>
      <c r="E63" s="57"/>
      <c r="F63" s="58"/>
      <c r="G63" s="58"/>
      <c r="H63" s="58"/>
      <c r="I63" s="58"/>
      <c r="J63" s="58"/>
      <c r="K63" s="59"/>
      <c r="L63" s="58"/>
    </row>
    <row r="64" spans="1:12" ht="14.4" x14ac:dyDescent="0.3">
      <c r="A64" s="19">
        <v>2</v>
      </c>
      <c r="B64" s="20">
        <v>3</v>
      </c>
      <c r="C64" s="21" t="s">
        <v>19</v>
      </c>
      <c r="D64" s="5" t="s">
        <v>20</v>
      </c>
      <c r="E64" s="37" t="s">
        <v>60</v>
      </c>
      <c r="F64" s="50">
        <v>100</v>
      </c>
      <c r="G64" s="50">
        <v>16.41</v>
      </c>
      <c r="H64" s="50">
        <v>21</v>
      </c>
      <c r="I64" s="50"/>
      <c r="J64" s="50">
        <v>182.9</v>
      </c>
      <c r="K64" s="62">
        <v>1308.02</v>
      </c>
      <c r="L64" s="38"/>
    </row>
    <row r="65" spans="1:12" ht="14.4" x14ac:dyDescent="0.3">
      <c r="A65" s="22"/>
      <c r="B65" s="14"/>
      <c r="C65" s="10"/>
      <c r="D65" s="6"/>
      <c r="E65" s="66" t="s">
        <v>32</v>
      </c>
      <c r="F65" s="67">
        <v>180</v>
      </c>
      <c r="G65" s="67">
        <v>3.97</v>
      </c>
      <c r="H65" s="67">
        <v>10</v>
      </c>
      <c r="I65" s="67">
        <v>32.61</v>
      </c>
      <c r="J65" s="67">
        <v>252</v>
      </c>
      <c r="K65" s="77">
        <v>995</v>
      </c>
      <c r="L65" s="68"/>
    </row>
    <row r="66" spans="1:12" ht="14.4" x14ac:dyDescent="0.3">
      <c r="A66" s="22"/>
      <c r="B66" s="14"/>
      <c r="C66" s="10"/>
      <c r="D66" s="7" t="s">
        <v>21</v>
      </c>
      <c r="E66" s="39" t="s">
        <v>61</v>
      </c>
      <c r="F66" s="49">
        <v>200</v>
      </c>
      <c r="G66" s="49">
        <v>0.6</v>
      </c>
      <c r="H66" s="40"/>
      <c r="I66" s="49">
        <v>4.26</v>
      </c>
      <c r="J66" s="49">
        <v>19.899999999999999</v>
      </c>
      <c r="K66" s="52">
        <v>1242</v>
      </c>
      <c r="L66" s="40"/>
    </row>
    <row r="67" spans="1:12" ht="15.75" customHeight="1" x14ac:dyDescent="0.3">
      <c r="A67" s="22"/>
      <c r="B67" s="14"/>
      <c r="C67" s="10"/>
      <c r="D67" s="7" t="s">
        <v>22</v>
      </c>
      <c r="E67" s="39" t="s">
        <v>29</v>
      </c>
      <c r="F67" s="49">
        <v>30</v>
      </c>
      <c r="G67" s="49">
        <v>3.21</v>
      </c>
      <c r="H67" s="49">
        <v>1</v>
      </c>
      <c r="I67" s="49">
        <v>13.05</v>
      </c>
      <c r="J67" s="49">
        <v>82.2</v>
      </c>
      <c r="K67" s="51">
        <v>897</v>
      </c>
      <c r="L67" s="40"/>
    </row>
    <row r="68" spans="1:12" ht="14.4" x14ac:dyDescent="0.3">
      <c r="A68" s="22"/>
      <c r="B68" s="14"/>
      <c r="C68" s="10"/>
      <c r="D68" s="6"/>
      <c r="E68" s="39" t="s">
        <v>30</v>
      </c>
      <c r="F68" s="49">
        <v>30</v>
      </c>
      <c r="G68" s="49">
        <v>2.5499999999999998</v>
      </c>
      <c r="H68" s="49">
        <v>1</v>
      </c>
      <c r="I68" s="49">
        <v>14.55</v>
      </c>
      <c r="J68" s="49">
        <v>77.7</v>
      </c>
      <c r="K68" s="51">
        <v>1148</v>
      </c>
      <c r="L68" s="40"/>
    </row>
    <row r="69" spans="1:12" ht="14.4" x14ac:dyDescent="0.3">
      <c r="A69" s="23"/>
      <c r="B69" s="16"/>
      <c r="C69" s="8"/>
      <c r="D69" s="17" t="s">
        <v>23</v>
      </c>
      <c r="E69" s="9"/>
      <c r="F69" s="18">
        <f>SUM(F64:F68)</f>
        <v>540</v>
      </c>
      <c r="G69" s="18">
        <f>SUM(G64:G68)</f>
        <v>26.740000000000002</v>
      </c>
      <c r="H69" s="18">
        <f>SUM(H64:H68)</f>
        <v>33</v>
      </c>
      <c r="I69" s="18">
        <f>SUM(I64:I68)</f>
        <v>64.47</v>
      </c>
      <c r="J69" s="18">
        <f>SUM(J64:J68)</f>
        <v>614.70000000000005</v>
      </c>
      <c r="K69" s="24"/>
      <c r="L69" s="18">
        <f>SUM(L64:L68)</f>
        <v>0</v>
      </c>
    </row>
    <row r="70" spans="1:12" ht="15" thickBot="1" x14ac:dyDescent="0.3">
      <c r="A70" s="27">
        <f>A64</f>
        <v>2</v>
      </c>
      <c r="B70" s="28">
        <f>B64</f>
        <v>3</v>
      </c>
      <c r="C70" s="73" t="s">
        <v>4</v>
      </c>
      <c r="D70" s="74"/>
      <c r="E70" s="29"/>
      <c r="F70" s="30">
        <f>F69</f>
        <v>540</v>
      </c>
      <c r="G70" s="30">
        <f>G69</f>
        <v>26.740000000000002</v>
      </c>
      <c r="H70" s="30">
        <f>H69</f>
        <v>33</v>
      </c>
      <c r="I70" s="30">
        <f>I69</f>
        <v>64.47</v>
      </c>
      <c r="J70" s="30">
        <f>J69</f>
        <v>614.70000000000005</v>
      </c>
      <c r="K70" s="30"/>
      <c r="L70" s="30">
        <f>L69</f>
        <v>0</v>
      </c>
    </row>
    <row r="71" spans="1:12" s="63" customFormat="1" ht="15" thickBot="1" x14ac:dyDescent="0.3">
      <c r="A71" s="64"/>
      <c r="B71" s="54"/>
      <c r="C71" s="55"/>
      <c r="D71" s="56"/>
      <c r="E71" s="57"/>
      <c r="F71" s="58"/>
      <c r="G71" s="58"/>
      <c r="H71" s="58"/>
      <c r="I71" s="58"/>
      <c r="J71" s="58"/>
      <c r="K71" s="59"/>
      <c r="L71" s="58"/>
    </row>
    <row r="72" spans="1:12" ht="14.4" x14ac:dyDescent="0.3">
      <c r="A72" s="19">
        <v>2</v>
      </c>
      <c r="B72" s="20">
        <v>4</v>
      </c>
      <c r="C72" s="21" t="s">
        <v>19</v>
      </c>
      <c r="D72" s="5" t="s">
        <v>20</v>
      </c>
      <c r="E72" s="37" t="s">
        <v>62</v>
      </c>
      <c r="F72" s="50">
        <v>100</v>
      </c>
      <c r="G72" s="50">
        <v>18.3</v>
      </c>
      <c r="H72" s="50">
        <v>27</v>
      </c>
      <c r="I72" s="50">
        <v>9.0399999999999991</v>
      </c>
      <c r="J72" s="50">
        <v>348.9</v>
      </c>
      <c r="K72" s="62">
        <v>1699.07</v>
      </c>
      <c r="L72" s="38"/>
    </row>
    <row r="73" spans="1:12" ht="14.4" x14ac:dyDescent="0.3">
      <c r="A73" s="22"/>
      <c r="B73" s="14"/>
      <c r="C73" s="10"/>
      <c r="D73" s="6"/>
      <c r="E73" s="66" t="s">
        <v>31</v>
      </c>
      <c r="F73" s="67">
        <v>180</v>
      </c>
      <c r="G73" s="67">
        <v>7.77</v>
      </c>
      <c r="H73" s="67">
        <v>11</v>
      </c>
      <c r="I73" s="67">
        <v>40.76</v>
      </c>
      <c r="J73" s="67">
        <v>255.3</v>
      </c>
      <c r="K73" s="76">
        <v>516</v>
      </c>
      <c r="L73" s="68"/>
    </row>
    <row r="74" spans="1:12" ht="14.4" x14ac:dyDescent="0.3">
      <c r="A74" s="22"/>
      <c r="B74" s="14"/>
      <c r="C74" s="10"/>
      <c r="D74" s="7" t="s">
        <v>21</v>
      </c>
      <c r="E74" s="39" t="s">
        <v>47</v>
      </c>
      <c r="F74" s="49">
        <v>200</v>
      </c>
      <c r="G74" s="49">
        <v>0.68</v>
      </c>
      <c r="H74" s="40"/>
      <c r="I74" s="49">
        <v>25.63</v>
      </c>
      <c r="J74" s="49">
        <v>120.6</v>
      </c>
      <c r="K74" s="51">
        <v>705</v>
      </c>
      <c r="L74" s="40"/>
    </row>
    <row r="75" spans="1:12" ht="14.4" x14ac:dyDescent="0.3">
      <c r="A75" s="22"/>
      <c r="B75" s="14"/>
      <c r="C75" s="10"/>
      <c r="D75" s="7" t="s">
        <v>22</v>
      </c>
      <c r="E75" s="39" t="s">
        <v>29</v>
      </c>
      <c r="F75" s="49">
        <v>30</v>
      </c>
      <c r="G75" s="49">
        <v>3.21</v>
      </c>
      <c r="H75" s="49">
        <v>1</v>
      </c>
      <c r="I75" s="49">
        <v>13.05</v>
      </c>
      <c r="J75" s="49">
        <v>82.2</v>
      </c>
      <c r="K75" s="51">
        <v>897</v>
      </c>
      <c r="L75" s="40"/>
    </row>
    <row r="76" spans="1:12" ht="14.4" x14ac:dyDescent="0.3">
      <c r="A76" s="22"/>
      <c r="B76" s="14"/>
      <c r="C76" s="10"/>
      <c r="D76" s="6"/>
      <c r="E76" s="39" t="s">
        <v>30</v>
      </c>
      <c r="F76" s="49">
        <v>30</v>
      </c>
      <c r="G76" s="49">
        <v>2.5499999999999998</v>
      </c>
      <c r="H76" s="49">
        <v>1</v>
      </c>
      <c r="I76" s="49">
        <v>14.55</v>
      </c>
      <c r="J76" s="49">
        <v>77.7</v>
      </c>
      <c r="K76" s="52">
        <v>1148</v>
      </c>
      <c r="L76" s="40"/>
    </row>
    <row r="77" spans="1:12" ht="14.4" x14ac:dyDescent="0.3">
      <c r="A77" s="23"/>
      <c r="B77" s="16"/>
      <c r="C77" s="8"/>
      <c r="D77" s="17" t="s">
        <v>23</v>
      </c>
      <c r="E77" s="9"/>
      <c r="F77" s="18">
        <f>SUM(F72:F76)</f>
        <v>540</v>
      </c>
      <c r="G77" s="18">
        <f>SUM(G72:G76)</f>
        <v>32.51</v>
      </c>
      <c r="H77" s="18">
        <f>SUM(H72:H76)</f>
        <v>40</v>
      </c>
      <c r="I77" s="18">
        <f>SUM(I72:I76)</f>
        <v>103.02999999999999</v>
      </c>
      <c r="J77" s="18">
        <f>SUM(J72:J76)</f>
        <v>884.70000000000016</v>
      </c>
      <c r="K77" s="24"/>
      <c r="L77" s="18">
        <f>SUM(L72:L76)</f>
        <v>0</v>
      </c>
    </row>
    <row r="78" spans="1:12" ht="15" thickBot="1" x14ac:dyDescent="0.3">
      <c r="A78" s="27">
        <f>A72</f>
        <v>2</v>
      </c>
      <c r="B78" s="28">
        <f>B72</f>
        <v>4</v>
      </c>
      <c r="C78" s="73" t="s">
        <v>4</v>
      </c>
      <c r="D78" s="74"/>
      <c r="E78" s="29"/>
      <c r="F78" s="30">
        <f>F77</f>
        <v>540</v>
      </c>
      <c r="G78" s="30">
        <f>G77</f>
        <v>32.51</v>
      </c>
      <c r="H78" s="30">
        <f>H77</f>
        <v>40</v>
      </c>
      <c r="I78" s="30">
        <f>I77</f>
        <v>103.02999999999999</v>
      </c>
      <c r="J78" s="30">
        <f>J77</f>
        <v>884.70000000000016</v>
      </c>
      <c r="K78" s="30"/>
      <c r="L78" s="30">
        <f>L77</f>
        <v>0</v>
      </c>
    </row>
    <row r="79" spans="1:12" s="63" customFormat="1" ht="15" thickBot="1" x14ac:dyDescent="0.3">
      <c r="A79" s="64"/>
      <c r="B79" s="54"/>
      <c r="C79" s="55"/>
      <c r="D79" s="56"/>
      <c r="E79" s="57"/>
      <c r="F79" s="58"/>
      <c r="G79" s="58"/>
      <c r="H79" s="58"/>
      <c r="I79" s="58"/>
      <c r="J79" s="58"/>
      <c r="K79" s="59"/>
      <c r="L79" s="58"/>
    </row>
    <row r="80" spans="1:12" ht="14.4" x14ac:dyDescent="0.3">
      <c r="A80" s="19">
        <v>2</v>
      </c>
      <c r="B80" s="20">
        <v>5</v>
      </c>
      <c r="C80" s="21" t="s">
        <v>19</v>
      </c>
      <c r="D80" s="5" t="s">
        <v>20</v>
      </c>
      <c r="E80" s="37" t="s">
        <v>63</v>
      </c>
      <c r="F80" s="50">
        <v>100</v>
      </c>
      <c r="G80" s="50">
        <v>18.82</v>
      </c>
      <c r="H80" s="50">
        <v>7</v>
      </c>
      <c r="I80" s="50">
        <v>6.59</v>
      </c>
      <c r="J80" s="50">
        <v>255.4</v>
      </c>
      <c r="K80" s="62">
        <v>1024</v>
      </c>
      <c r="L80" s="38"/>
    </row>
    <row r="81" spans="1:12" ht="14.4" x14ac:dyDescent="0.3">
      <c r="A81" s="22"/>
      <c r="B81" s="14"/>
      <c r="C81" s="10"/>
      <c r="D81" s="6"/>
      <c r="E81" s="66" t="s">
        <v>64</v>
      </c>
      <c r="F81" s="67">
        <v>180</v>
      </c>
      <c r="G81" s="67">
        <v>5.63</v>
      </c>
      <c r="H81" s="67">
        <v>6</v>
      </c>
      <c r="I81" s="67">
        <v>40.17</v>
      </c>
      <c r="J81" s="67">
        <v>239.9</v>
      </c>
      <c r="K81" s="77">
        <v>1000.02</v>
      </c>
      <c r="L81" s="68"/>
    </row>
    <row r="82" spans="1:12" ht="14.4" x14ac:dyDescent="0.3">
      <c r="A82" s="22"/>
      <c r="B82" s="14"/>
      <c r="C82" s="10"/>
      <c r="D82" s="7" t="s">
        <v>21</v>
      </c>
      <c r="E82" s="39" t="s">
        <v>65</v>
      </c>
      <c r="F82" s="49">
        <v>200</v>
      </c>
      <c r="G82" s="40">
        <v>0.31</v>
      </c>
      <c r="H82" s="40"/>
      <c r="I82" s="49">
        <v>30.8</v>
      </c>
      <c r="J82" s="49">
        <v>128.30000000000001</v>
      </c>
      <c r="K82" s="51">
        <v>633.02</v>
      </c>
      <c r="L82" s="40"/>
    </row>
    <row r="83" spans="1:12" ht="14.4" x14ac:dyDescent="0.3">
      <c r="A83" s="22"/>
      <c r="B83" s="14"/>
      <c r="C83" s="10"/>
      <c r="D83" s="7" t="s">
        <v>22</v>
      </c>
      <c r="E83" s="39" t="s">
        <v>29</v>
      </c>
      <c r="F83" s="49">
        <v>30</v>
      </c>
      <c r="G83" s="49">
        <v>3.21</v>
      </c>
      <c r="H83" s="49">
        <v>1</v>
      </c>
      <c r="I83" s="49">
        <v>13.05</v>
      </c>
      <c r="J83" s="49">
        <v>82.2</v>
      </c>
      <c r="K83" s="51">
        <v>897</v>
      </c>
      <c r="L83" s="40"/>
    </row>
    <row r="84" spans="1:12" ht="14.4" x14ac:dyDescent="0.3">
      <c r="A84" s="22"/>
      <c r="B84" s="14"/>
      <c r="C84" s="10"/>
      <c r="D84" s="6"/>
      <c r="E84" s="39" t="s">
        <v>30</v>
      </c>
      <c r="F84" s="49">
        <v>30</v>
      </c>
      <c r="G84" s="49">
        <v>2.5499999999999998</v>
      </c>
      <c r="H84" s="49">
        <v>1</v>
      </c>
      <c r="I84" s="49">
        <v>14.55</v>
      </c>
      <c r="J84" s="49">
        <v>77.7</v>
      </c>
      <c r="K84" s="52">
        <v>1148</v>
      </c>
      <c r="L84" s="40"/>
    </row>
    <row r="85" spans="1:12" ht="15.75" customHeight="1" x14ac:dyDescent="0.3">
      <c r="A85" s="23"/>
      <c r="B85" s="16"/>
      <c r="C85" s="8"/>
      <c r="D85" s="17" t="s">
        <v>23</v>
      </c>
      <c r="E85" s="9"/>
      <c r="F85" s="18">
        <f>SUM(F80:F84)</f>
        <v>540</v>
      </c>
      <c r="G85" s="18">
        <f>SUM(G80:G84)</f>
        <v>30.52</v>
      </c>
      <c r="H85" s="18">
        <f>SUM(H80:H84)</f>
        <v>15</v>
      </c>
      <c r="I85" s="18">
        <f>SUM(I80:I84)</f>
        <v>105.16</v>
      </c>
      <c r="J85" s="18">
        <f>SUM(J80:J84)</f>
        <v>783.50000000000011</v>
      </c>
      <c r="K85" s="24"/>
      <c r="L85" s="18">
        <f>SUM(L80:L84)</f>
        <v>0</v>
      </c>
    </row>
    <row r="86" spans="1:12" ht="15" thickBot="1" x14ac:dyDescent="0.3">
      <c r="A86" s="27">
        <f>A80</f>
        <v>2</v>
      </c>
      <c r="B86" s="28">
        <f>B80</f>
        <v>5</v>
      </c>
      <c r="C86" s="73" t="s">
        <v>4</v>
      </c>
      <c r="D86" s="74"/>
      <c r="E86" s="29"/>
      <c r="F86" s="30">
        <f>F85</f>
        <v>540</v>
      </c>
      <c r="G86" s="30">
        <f>G85</f>
        <v>30.52</v>
      </c>
      <c r="H86" s="30">
        <f>H85</f>
        <v>15</v>
      </c>
      <c r="I86" s="30">
        <f>I85</f>
        <v>105.16</v>
      </c>
      <c r="J86" s="30">
        <f>J85</f>
        <v>783.50000000000011</v>
      </c>
      <c r="K86" s="30"/>
      <c r="L86" s="30">
        <f>L85</f>
        <v>0</v>
      </c>
    </row>
    <row r="87" spans="1:12" ht="13.8" thickBot="1" x14ac:dyDescent="0.3">
      <c r="A87" s="25"/>
      <c r="B87" s="26"/>
      <c r="C87" s="75" t="s">
        <v>5</v>
      </c>
      <c r="D87" s="75"/>
      <c r="E87" s="75"/>
      <c r="F87" s="32">
        <f>(F13+F21+F29+F37+F45+F54+F62+F70+F78+F86)/(IF(F13=0,0,1)+IF(F21=0,0,1)+IF(F29=0,0,1)+IF(F37=0,0,1)+IF(F45=0,0,1)+IF(F54=0,0,1)+IF(F62=0,0,1)+IF(F70=0,0,1)+IF(F78=0,0,1)+IF(F86=0,0,1))</f>
        <v>549</v>
      </c>
      <c r="G87" s="32">
        <f>(G13+G21+G29+G37+G45+G54+G62+G70+G78+G86)/(IF(G13=0,0,1)+IF(G21=0,0,1)+IF(G29=0,0,1)+IF(G37=0,0,1)+IF(G45=0,0,1)+IF(G54=0,0,1)+IF(G62=0,0,1)+IF(G70=0,0,1)+IF(G78=0,0,1)+IF(G86=0,0,1))</f>
        <v>35.225999999999999</v>
      </c>
      <c r="H87" s="32">
        <f>(H13+H21+H29+H37+H45+H54+H62+H70+H78+H86)/(IF(H13=0,0,1)+IF(H21=0,0,1)+IF(H29=0,0,1)+IF(H37=0,0,1)+IF(H45=0,0,1)+IF(H54=0,0,1)+IF(H62=0,0,1)+IF(H70=0,0,1)+IF(H78=0,0,1)+IF(H86=0,0,1))</f>
        <v>40.4</v>
      </c>
      <c r="I87" s="32">
        <f>(I13+I21+I29+I37+I45+I54+I62+I70+I78+I86)/(IF(I13=0,0,1)+IF(I21=0,0,1)+IF(I29=0,0,1)+IF(I37=0,0,1)+IF(I45=0,0,1)+IF(I54=0,0,1)+IF(I62=0,0,1)+IF(I70=0,0,1)+IF(I78=0,0,1)+IF(I86=0,0,1))</f>
        <v>181.97800000000001</v>
      </c>
      <c r="J87" s="32">
        <f>(J13+J21+J29+J37+J45+J54+J62+J70+J78+J86)/(IF(J13=0,0,1)+IF(J21=0,0,1)+IF(J29=0,0,1)+IF(J37=0,0,1)+IF(J45=0,0,1)+IF(J54=0,0,1)+IF(J62=0,0,1)+IF(J70=0,0,1)+IF(J78=0,0,1)+IF(J86=0,0,1))</f>
        <v>740.7</v>
      </c>
      <c r="K87" s="32"/>
      <c r="L87" s="32">
        <v>0</v>
      </c>
    </row>
  </sheetData>
  <mergeCells count="14">
    <mergeCell ref="C37:D37"/>
    <mergeCell ref="C45:D45"/>
    <mergeCell ref="C13:D13"/>
    <mergeCell ref="C87:E87"/>
    <mergeCell ref="C86:D86"/>
    <mergeCell ref="C54:D54"/>
    <mergeCell ref="C62:D62"/>
    <mergeCell ref="C70:D70"/>
    <mergeCell ref="C78:D78"/>
    <mergeCell ref="C1:E1"/>
    <mergeCell ref="H1:K1"/>
    <mergeCell ref="H2:K2"/>
    <mergeCell ref="C21:D21"/>
    <mergeCell ref="C29:D29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Мельниченко Юлия</cp:lastModifiedBy>
  <dcterms:created xsi:type="dcterms:W3CDTF">2022-05-16T14:23:56Z</dcterms:created>
  <dcterms:modified xsi:type="dcterms:W3CDTF">2025-01-14T15:59:05Z</dcterms:modified>
</cp:coreProperties>
</file>